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7FB8283F-DBEB-4E2B-842D-555DD91C7462}" xr6:coauthVersionLast="47" xr6:coauthVersionMax="47" xr10:uidLastSave="{00000000-0000-0000-0000-000000000000}"/>
  <bookViews>
    <workbookView xWindow="9315" yWindow="-16320" windowWidth="29040" windowHeight="15840" tabRatio="656" activeTab="2" xr2:uid="{00000000-000D-0000-FFFF-FFFF00000000}"/>
  </bookViews>
  <sheets>
    <sheet name="Instructions" sheetId="1" r:id="rId1"/>
    <sheet name="Living Wage Data" sheetId="3" r:id="rId2"/>
    <sheet name="Labor Market Information"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5" l="1"/>
  <c r="N9" i="5"/>
  <c r="N10" i="5"/>
  <c r="N7" i="5"/>
  <c r="M8" i="5"/>
  <c r="M9" i="5"/>
  <c r="M10" i="5"/>
  <c r="M7" i="5"/>
  <c r="L8" i="5"/>
  <c r="L9" i="5"/>
  <c r="L10" i="5"/>
  <c r="L7" i="5"/>
  <c r="K8" i="5"/>
  <c r="K9" i="5"/>
  <c r="K10" i="5"/>
  <c r="K7" i="5"/>
  <c r="J8" i="5"/>
  <c r="J9" i="5"/>
  <c r="J10" i="5"/>
  <c r="J7" i="5"/>
  <c r="M6" i="5"/>
  <c r="L6" i="5"/>
  <c r="K6" i="5"/>
  <c r="J6" i="5"/>
  <c r="E7" i="5"/>
  <c r="B11" i="5"/>
  <c r="L15" i="3"/>
  <c r="L16" i="3"/>
  <c r="L17" i="3"/>
  <c r="L14" i="3"/>
  <c r="I17" i="3"/>
  <c r="I16" i="3"/>
  <c r="I15" i="3"/>
  <c r="I14" i="3"/>
  <c r="H17" i="3"/>
  <c r="H16" i="3"/>
  <c r="H15" i="3"/>
  <c r="H14" i="3"/>
  <c r="G17" i="3"/>
  <c r="G16" i="3"/>
  <c r="G15" i="3"/>
  <c r="G14" i="3"/>
  <c r="D17" i="3"/>
  <c r="G10" i="5" s="1"/>
  <c r="D16" i="3"/>
  <c r="G9" i="5" s="1"/>
  <c r="D15" i="3"/>
  <c r="G8" i="5" s="1"/>
  <c r="C17" i="3"/>
  <c r="F10" i="5" s="1"/>
  <c r="C16" i="3"/>
  <c r="F9" i="5" s="1"/>
  <c r="C15" i="3"/>
  <c r="F8" i="5" s="1"/>
  <c r="B17" i="3"/>
  <c r="E10" i="5" s="1"/>
  <c r="B16" i="3"/>
  <c r="E9" i="5" s="1"/>
  <c r="B15" i="3"/>
  <c r="E8" i="5" s="1"/>
  <c r="D14" i="3"/>
  <c r="G7" i="5" s="1"/>
  <c r="C14" i="3"/>
  <c r="F7" i="5" s="1"/>
  <c r="B14" i="3"/>
</calcChain>
</file>

<file path=xl/sharedStrings.xml><?xml version="1.0" encoding="utf-8"?>
<sst xmlns="http://schemas.openxmlformats.org/spreadsheetml/2006/main" count="87" uniqueCount="44">
  <si>
    <r>
      <t>If you have not already, please download this Excel workbook to your computer – you will need to do this in order to edit the sheet with your chosen locale’s data</t>
    </r>
    <r>
      <rPr>
        <sz val="12"/>
        <color theme="1"/>
        <rFont val="Arial"/>
        <family val="2"/>
      </rPr>
      <t xml:space="preserve">. </t>
    </r>
  </si>
  <si>
    <t>Guide: Reflection Questions</t>
  </si>
  <si>
    <t xml:space="preserve">Feel free to continue diving into the data and playing around with the different ways to compare your desired locale to the state or other locales in other metrics using the graphs above. Once you start to </t>
  </si>
  <si>
    <t xml:space="preserve">see a story developing with the data, it is time to start thinking about what we may be able to do with it. Below are some guiding questions as you reflect on this activity to hopefully help inform not only your </t>
  </si>
  <si>
    <t>annual plans but also your understanding of your chosen locale’s strengths and weaknesses</t>
  </si>
  <si>
    <t>1. How can I use this data to supplement or bolster arguments within my annual plan?</t>
  </si>
  <si>
    <t>2. What major themes jump out at you when thinking about the story that your data may be telling? What trends are you observing with the data? Are there certain populations who are being particularly impacted by these trends?</t>
  </si>
  <si>
    <t>3. When reporting this data and its story, who is your audience? Who would benefit from seeing and understanding this data, both inside and outside of your chosen locale?</t>
  </si>
  <si>
    <t>4. What does your data tell you about equitable practices in your chosen locale? What are some bright spots (strengths) and some areas for improvement (weaknesses)?</t>
  </si>
  <si>
    <t>5. What further insights would you like to pursue to answer any questions or wonderings you have about the data? How can you work within your institution/consortium to answer your questions or wonderings?</t>
  </si>
  <si>
    <t>If you have any questions or comments regarding these practice tools, please contact Mari MacNeill (mmacnei@wested.org) for further assistance.</t>
  </si>
  <si>
    <t>Data Adventure: Understanding California Living Wage and Labor Market Data</t>
  </si>
  <si>
    <t>As this workbook can be saved locally, you are welcome to change formatting and other selections to best suit your planning and accessibility needs.</t>
  </si>
  <si>
    <t>Data Adventure: 2024 Living Wage Calculation</t>
  </si>
  <si>
    <t xml:space="preserve">Graphs and non-blue cells should populate automatically as the sheet is updated with data.  </t>
  </si>
  <si>
    <t>Wage Type</t>
  </si>
  <si>
    <t>Living Wage</t>
  </si>
  <si>
    <t>Poverty Wage</t>
  </si>
  <si>
    <t>Minimum Wage</t>
  </si>
  <si>
    <t>1 Adult</t>
  </si>
  <si>
    <t>2 Adults (1 Working)</t>
  </si>
  <si>
    <t>2 Adults (2 Working)</t>
  </si>
  <si>
    <t>0 Children</t>
  </si>
  <si>
    <t>1 Child</t>
  </si>
  <si>
    <t>2 Children</t>
  </si>
  <si>
    <t>3 Children</t>
  </si>
  <si>
    <t>Hourly Salary</t>
  </si>
  <si>
    <t>Annual Salary for Wage Type: Living Wage</t>
  </si>
  <si>
    <t>Annual Salary for Wage Type: Poverty Wage</t>
  </si>
  <si>
    <t>All household sizes</t>
  </si>
  <si>
    <t>Annual Salary on Minimum Wage</t>
  </si>
  <si>
    <t xml:space="preserve">Once you start to see a story developing with the data, it is time to start thinking about what we may be able to do with it. Below are some guiding questions as you reflect on this activity to hopefully help inform </t>
  </si>
  <si>
    <t>your understanding of California wage data</t>
  </si>
  <si>
    <t>1. How can I use this data to supplement or bolster arguments with regards to programming and planning?</t>
  </si>
  <si>
    <t>3. When reporting this data and its story, who is your audience? Who would benefit from seeing and understanding this data?</t>
  </si>
  <si>
    <t>4. What further insights would you like to pursue to answer any questions or wonderings you have about the data? How can you work within your institution/consortium to answer your questions or wonderings?</t>
  </si>
  <si>
    <t>Data Adventure: Labor Market Data</t>
  </si>
  <si>
    <r>
      <t>Activity 1:</t>
    </r>
    <r>
      <rPr>
        <sz val="11"/>
        <color rgb="FF000000"/>
        <rFont val="Arial"/>
        <family val="2"/>
      </rPr>
      <t xml:space="preserve"> Fill out </t>
    </r>
    <r>
      <rPr>
        <b/>
        <sz val="11"/>
        <color rgb="FF0070C0"/>
        <rFont val="Arial"/>
        <family val="2"/>
      </rPr>
      <t>blue cells (B-M 8-9)</t>
    </r>
    <r>
      <rPr>
        <sz val="11"/>
        <color rgb="FF000000"/>
        <rFont val="Arial"/>
        <family val="2"/>
      </rPr>
      <t xml:space="preserve">  with Living Wage Data from the MIT Living Wage Calculation for California</t>
    </r>
    <r>
      <rPr>
        <b/>
        <u/>
        <sz val="11"/>
        <color rgb="FF000000"/>
        <rFont val="Arial"/>
        <family val="2"/>
      </rPr>
      <t>. This information comes from the first table on the page.</t>
    </r>
  </si>
  <si>
    <r>
      <t xml:space="preserve">Activity 2: </t>
    </r>
    <r>
      <rPr>
        <sz val="11"/>
        <color rgb="FF000000"/>
        <rFont val="Arial"/>
        <family val="2"/>
      </rPr>
      <t>Now let's look at the Living Wage data compared to some typical annual salaries. Scroll down to the bottom of the page to the third table labelled Typical Annual Salaries.</t>
    </r>
  </si>
  <si>
    <t xml:space="preserve">the name of the Occupational Area and the corresponding Typical Annual Salary. Graphs and non-blue cells should populate automatically. </t>
  </si>
  <si>
    <t>Occupational Area</t>
  </si>
  <si>
    <t>Typical Annual Salary</t>
  </si>
  <si>
    <r>
      <t xml:space="preserve">Select 4 occupations to look at for this activity. This can be based on local demand or on current / planned programming. Fill out </t>
    </r>
    <r>
      <rPr>
        <b/>
        <sz val="11"/>
        <color rgb="FF0070C0"/>
        <rFont val="Arial"/>
        <family val="2"/>
      </rPr>
      <t>blue cells (A7-10, B7-10)</t>
    </r>
    <r>
      <rPr>
        <b/>
        <sz val="11"/>
        <color rgb="FF000000"/>
        <rFont val="Arial"/>
        <family val="2"/>
      </rPr>
      <t xml:space="preserve"> with</t>
    </r>
  </si>
  <si>
    <t>The Data Adventures defined in this workbook are possibles ways to look at Living Wage and Labor Market Information made available by the MIT Living Wage Calculator. These Data Adventures are available as sheets in this workbook file, with navigation at the bottom of the window. Select a Data Adventure and begin filling in data from the Living Wage Calculation for California to see custom views update in real time! At the end of each Data Adventure are Reflection Guides to help you take your data a step further.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</si>
</sst>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1"/>
      <color theme="1"/>
      <name val="Arial"/>
      <family val="2"/>
    </font>
    <font>
      <sz val="11"/>
      <color theme="1"/>
      <name val="Calibri"/>
      <family val="2"/>
      <scheme val="minor"/>
    </font>
    <font>
      <b/>
      <sz val="12"/>
      <color theme="1"/>
      <name val="Arial"/>
      <family val="2"/>
    </font>
    <font>
      <sz val="12"/>
      <color theme="1"/>
      <name val="Arial"/>
      <family val="2"/>
    </font>
    <font>
      <u/>
      <sz val="12"/>
      <color theme="1"/>
      <name val="Arial"/>
      <family val="2"/>
    </font>
    <font>
      <b/>
      <sz val="14"/>
      <color rgb="FF000000"/>
      <name val="Arial"/>
      <family val="2"/>
    </font>
    <font>
      <b/>
      <u/>
      <sz val="11"/>
      <color rgb="FF000000"/>
      <name val="Arial"/>
      <family val="2"/>
    </font>
    <font>
      <sz val="11"/>
      <color rgb="FF000000"/>
      <name val="Arial"/>
      <family val="2"/>
    </font>
    <font>
      <b/>
      <sz val="11"/>
      <color rgb="FF0070C0"/>
      <name val="Arial"/>
      <family val="2"/>
    </font>
    <font>
      <b/>
      <sz val="11"/>
      <color rgb="FF000000"/>
      <name val="Arial"/>
      <family val="2"/>
    </font>
    <font>
      <b/>
      <sz val="11"/>
      <color theme="1"/>
      <name val="Arial"/>
      <family val="2"/>
    </font>
    <font>
      <b/>
      <i/>
      <sz val="12"/>
      <color theme="1"/>
      <name val="Arial"/>
      <family val="2"/>
    </font>
    <font>
      <b/>
      <i/>
      <sz val="14"/>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int="-0.34998626667073579"/>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style="thin">
        <color indexed="64"/>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top/>
      <bottom style="thin">
        <color theme="0" tint="-0.34998626667073579"/>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style="thin">
        <color indexed="64"/>
      </bottom>
      <diagonal/>
    </border>
    <border>
      <left style="thin">
        <color indexed="64"/>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bottom style="thin">
        <color theme="0" tint="-0.249977111117893"/>
      </bottom>
      <diagonal/>
    </border>
    <border>
      <left/>
      <right style="thin">
        <color indexed="64"/>
      </right>
      <top/>
      <bottom style="thin">
        <color theme="0" tint="-0.249977111117893"/>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diagonal/>
    </border>
    <border>
      <left style="thin">
        <color indexed="64"/>
      </left>
      <right style="thin">
        <color indexed="64"/>
      </right>
      <top/>
      <bottom style="thin">
        <color theme="0" tint="-0.34998626667073579"/>
      </bottom>
      <diagonal/>
    </border>
  </borders>
  <cellStyleXfs count="2">
    <xf numFmtId="0" fontId="0" fillId="0" borderId="0"/>
    <xf numFmtId="44" fontId="2" fillId="0" borderId="0" applyFont="0" applyFill="0" applyBorder="0" applyAlignment="0" applyProtection="0"/>
  </cellStyleXfs>
  <cellXfs count="88">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wrapText="1"/>
    </xf>
    <xf numFmtId="0" fontId="1" fillId="0" borderId="0" xfId="0" applyFont="1" applyAlignment="1">
      <alignment vertical="center" wrapText="1"/>
    </xf>
    <xf numFmtId="0" fontId="6" fillId="0" borderId="0" xfId="0" applyFont="1"/>
    <xf numFmtId="0" fontId="7" fillId="0" borderId="0" xfId="0" applyFont="1"/>
    <xf numFmtId="0" fontId="1" fillId="0" borderId="0" xfId="0" applyFont="1"/>
    <xf numFmtId="0" fontId="8" fillId="0" borderId="0" xfId="0" applyFont="1"/>
    <xf numFmtId="0" fontId="10" fillId="0" borderId="0" xfId="0" applyFont="1"/>
    <xf numFmtId="164" fontId="1" fillId="3" borderId="20" xfId="0" applyNumberFormat="1" applyFont="1" applyFill="1" applyBorder="1" applyAlignment="1">
      <alignment horizontal="center" vertical="center"/>
    </xf>
    <xf numFmtId="164" fontId="1" fillId="3" borderId="21" xfId="0" quotePrefix="1" applyNumberFormat="1" applyFont="1" applyFill="1" applyBorder="1" applyAlignment="1">
      <alignment horizontal="center" vertical="center"/>
    </xf>
    <xf numFmtId="164" fontId="1" fillId="3" borderId="21" xfId="0" applyNumberFormat="1" applyFont="1" applyFill="1" applyBorder="1" applyAlignment="1">
      <alignment horizontal="center" vertical="center"/>
    </xf>
    <xf numFmtId="164" fontId="1" fillId="3" borderId="22" xfId="0" quotePrefix="1" applyNumberFormat="1" applyFont="1" applyFill="1" applyBorder="1" applyAlignment="1">
      <alignment horizontal="center" vertical="center"/>
    </xf>
    <xf numFmtId="164" fontId="1" fillId="3" borderId="15" xfId="0" applyNumberFormat="1" applyFont="1" applyFill="1" applyBorder="1" applyAlignment="1">
      <alignment horizontal="center"/>
    </xf>
    <xf numFmtId="164" fontId="1" fillId="3" borderId="12" xfId="0" applyNumberFormat="1" applyFont="1" applyFill="1" applyBorder="1" applyAlignment="1">
      <alignment horizontal="center"/>
    </xf>
    <xf numFmtId="164" fontId="1" fillId="3" borderId="16" xfId="0" applyNumberFormat="1" applyFont="1" applyFill="1" applyBorder="1" applyAlignment="1">
      <alignment horizontal="center"/>
    </xf>
    <xf numFmtId="164" fontId="1" fillId="3" borderId="12" xfId="0" quotePrefix="1" applyNumberFormat="1" applyFont="1" applyFill="1" applyBorder="1" applyAlignment="1">
      <alignment horizontal="center" vertical="center"/>
    </xf>
    <xf numFmtId="164" fontId="1" fillId="3" borderId="16" xfId="0" quotePrefix="1" applyNumberFormat="1" applyFont="1" applyFill="1" applyBorder="1" applyAlignment="1">
      <alignment horizontal="center" vertical="center"/>
    </xf>
    <xf numFmtId="164" fontId="1" fillId="0" borderId="17" xfId="0" applyNumberFormat="1" applyFont="1" applyBorder="1" applyAlignment="1">
      <alignment horizontal="center"/>
    </xf>
    <xf numFmtId="164" fontId="1" fillId="0" borderId="18" xfId="0" applyNumberFormat="1" applyFont="1" applyBorder="1" applyAlignment="1">
      <alignment horizontal="center"/>
    </xf>
    <xf numFmtId="164" fontId="1" fillId="0" borderId="19" xfId="0" applyNumberFormat="1" applyFont="1" applyBorder="1" applyAlignment="1">
      <alignment horizontal="center"/>
    </xf>
    <xf numFmtId="0" fontId="0" fillId="0" borderId="0" xfId="0" applyAlignment="1">
      <alignment wrapText="1"/>
    </xf>
    <xf numFmtId="164" fontId="0" fillId="0" borderId="0" xfId="0" applyNumberFormat="1"/>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4" fillId="4" borderId="27"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 xfId="0" applyFont="1" applyFill="1" applyBorder="1" applyAlignment="1">
      <alignment horizontal="center" vertical="center"/>
    </xf>
    <xf numFmtId="0" fontId="3" fillId="5" borderId="26" xfId="0" applyFont="1" applyFill="1" applyBorder="1" applyAlignment="1">
      <alignment horizontal="center"/>
    </xf>
    <xf numFmtId="0" fontId="13" fillId="6" borderId="25" xfId="0" applyFont="1" applyFill="1" applyBorder="1" applyAlignment="1">
      <alignment horizontal="center"/>
    </xf>
    <xf numFmtId="0" fontId="12" fillId="6" borderId="25" xfId="0" applyFont="1" applyFill="1" applyBorder="1" applyAlignment="1">
      <alignment horizontal="center" wrapText="1"/>
    </xf>
    <xf numFmtId="0" fontId="1" fillId="4" borderId="7" xfId="0" applyFont="1" applyFill="1" applyBorder="1" applyAlignment="1">
      <alignment wrapText="1"/>
    </xf>
    <xf numFmtId="164" fontId="1" fillId="0" borderId="12" xfId="0" applyNumberFormat="1" applyFont="1" applyBorder="1"/>
    <xf numFmtId="164" fontId="1" fillId="0" borderId="18" xfId="0" applyNumberFormat="1" applyFont="1" applyBorder="1"/>
    <xf numFmtId="164" fontId="1" fillId="0" borderId="14" xfId="0" applyNumberFormat="1" applyFont="1" applyBorder="1"/>
    <xf numFmtId="164" fontId="1" fillId="0" borderId="32" xfId="0" applyNumberFormat="1" applyFont="1" applyBorder="1"/>
    <xf numFmtId="0" fontId="1" fillId="2" borderId="33" xfId="0" applyFont="1" applyFill="1" applyBorder="1" applyAlignment="1">
      <alignment horizontal="center"/>
    </xf>
    <xf numFmtId="0" fontId="1" fillId="2" borderId="11" xfId="0" applyFont="1" applyFill="1" applyBorder="1" applyAlignment="1">
      <alignment horizontal="center"/>
    </xf>
    <xf numFmtId="164" fontId="1" fillId="0" borderId="34" xfId="0" applyNumberFormat="1" applyFont="1" applyBorder="1"/>
    <xf numFmtId="164" fontId="1" fillId="0" borderId="35" xfId="0" applyNumberFormat="1" applyFont="1" applyBorder="1"/>
    <xf numFmtId="164" fontId="1" fillId="0" borderId="36" xfId="0" applyNumberFormat="1" applyFont="1" applyBorder="1"/>
    <xf numFmtId="164" fontId="1" fillId="0" borderId="37" xfId="0" applyNumberFormat="1" applyFont="1" applyBorder="1"/>
    <xf numFmtId="164" fontId="1" fillId="0" borderId="40" xfId="0" applyNumberFormat="1" applyFont="1" applyBorder="1"/>
    <xf numFmtId="0" fontId="1" fillId="4" borderId="1" xfId="0" applyFont="1" applyFill="1" applyBorder="1" applyAlignment="1">
      <alignment wrapText="1"/>
    </xf>
    <xf numFmtId="164" fontId="1" fillId="0" borderId="21" xfId="0" applyNumberFormat="1" applyFont="1" applyBorder="1"/>
    <xf numFmtId="164" fontId="1" fillId="0" borderId="41" xfId="0" applyNumberFormat="1" applyFont="1" applyBorder="1"/>
    <xf numFmtId="0" fontId="1" fillId="4" borderId="24" xfId="0" applyFont="1" applyFill="1" applyBorder="1" applyAlignment="1">
      <alignment wrapText="1"/>
    </xf>
    <xf numFmtId="0" fontId="1" fillId="4" borderId="44" xfId="0" applyFont="1" applyFill="1" applyBorder="1" applyAlignment="1">
      <alignment wrapText="1"/>
    </xf>
    <xf numFmtId="0" fontId="1" fillId="2" borderId="45" xfId="0" applyFont="1" applyFill="1" applyBorder="1" applyAlignment="1">
      <alignment horizontal="center"/>
    </xf>
    <xf numFmtId="0" fontId="11" fillId="6" borderId="25" xfId="0" applyFont="1" applyFill="1" applyBorder="1" applyAlignment="1">
      <alignment horizontal="center" wrapText="1"/>
    </xf>
    <xf numFmtId="44" fontId="1" fillId="0" borderId="0" xfId="1" applyFont="1" applyBorder="1"/>
    <xf numFmtId="44" fontId="1" fillId="0" borderId="31" xfId="1" applyFont="1" applyBorder="1"/>
    <xf numFmtId="44" fontId="1" fillId="0" borderId="3" xfId="1" applyFont="1" applyBorder="1"/>
    <xf numFmtId="44" fontId="1" fillId="0" borderId="4" xfId="1" applyFont="1" applyBorder="1"/>
    <xf numFmtId="0" fontId="8" fillId="3" borderId="13" xfId="0" applyFont="1" applyFill="1" applyBorder="1"/>
    <xf numFmtId="164" fontId="1" fillId="3" borderId="46" xfId="0" applyNumberFormat="1" applyFont="1" applyFill="1" applyBorder="1"/>
    <xf numFmtId="0" fontId="8" fillId="3" borderId="47" xfId="0" applyFont="1" applyFill="1" applyBorder="1"/>
    <xf numFmtId="164" fontId="1" fillId="3" borderId="28" xfId="0" applyNumberFormat="1" applyFont="1" applyFill="1" applyBorder="1"/>
    <xf numFmtId="0" fontId="8" fillId="0" borderId="24" xfId="0" applyFont="1" applyBorder="1"/>
    <xf numFmtId="164" fontId="1" fillId="0" borderId="1" xfId="0" applyNumberFormat="1" applyFont="1" applyBorder="1"/>
    <xf numFmtId="0" fontId="8" fillId="3" borderId="23" xfId="0" applyFont="1" applyFill="1" applyBorder="1"/>
    <xf numFmtId="164" fontId="1" fillId="3" borderId="48" xfId="0" applyNumberFormat="1" applyFont="1" applyFill="1" applyBorder="1"/>
    <xf numFmtId="0" fontId="10" fillId="5" borderId="24" xfId="0" applyFont="1" applyFill="1" applyBorder="1" applyAlignment="1">
      <alignment wrapText="1"/>
    </xf>
    <xf numFmtId="0" fontId="11" fillId="5" borderId="1" xfId="0" applyFont="1" applyFill="1" applyBorder="1" applyAlignment="1">
      <alignment wrapText="1"/>
    </xf>
    <xf numFmtId="164" fontId="1" fillId="0" borderId="0" xfId="1" applyNumberFormat="1" applyFont="1" applyBorder="1"/>
    <xf numFmtId="164" fontId="1" fillId="0" borderId="31" xfId="1" applyNumberFormat="1" applyFont="1" applyBorder="1"/>
    <xf numFmtId="164" fontId="1" fillId="0" borderId="3" xfId="1" applyNumberFormat="1" applyFont="1" applyBorder="1"/>
    <xf numFmtId="164" fontId="1" fillId="0" borderId="4" xfId="1" applyNumberFormat="1" applyFont="1" applyBorder="1"/>
    <xf numFmtId="0" fontId="1" fillId="2" borderId="17" xfId="0" applyFont="1" applyFill="1" applyBorder="1" applyAlignment="1">
      <alignment horizontal="center"/>
    </xf>
    <xf numFmtId="0" fontId="1" fillId="2" borderId="19" xfId="0" applyFont="1" applyFill="1" applyBorder="1" applyAlignment="1">
      <alignment horizontal="center"/>
    </xf>
    <xf numFmtId="0" fontId="1" fillId="2" borderId="42" xfId="0" applyFont="1" applyFill="1" applyBorder="1" applyAlignment="1">
      <alignment horizontal="center"/>
    </xf>
    <xf numFmtId="0" fontId="1" fillId="2" borderId="43" xfId="0" applyFont="1" applyFill="1" applyBorder="1" applyAlignment="1">
      <alignment horizontal="center"/>
    </xf>
    <xf numFmtId="0" fontId="1" fillId="2" borderId="38" xfId="0" applyFont="1" applyFill="1" applyBorder="1" applyAlignment="1">
      <alignment horizontal="center"/>
    </xf>
    <xf numFmtId="0" fontId="1" fillId="2" borderId="36" xfId="0" applyFont="1" applyFill="1" applyBorder="1" applyAlignment="1">
      <alignment horizontal="center"/>
    </xf>
    <xf numFmtId="0" fontId="1" fillId="2" borderId="39" xfId="0" applyFont="1" applyFill="1" applyBorder="1" applyAlignment="1">
      <alignment horizontal="center"/>
    </xf>
    <xf numFmtId="0" fontId="1" fillId="2" borderId="37" xfId="0" applyFont="1" applyFill="1" applyBorder="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1" fillId="4" borderId="5" xfId="0" applyFont="1" applyFill="1" applyBorder="1" applyAlignment="1">
      <alignment horizontal="center"/>
    </xf>
    <xf numFmtId="0" fontId="12" fillId="6" borderId="29" xfId="0" applyFont="1" applyFill="1" applyBorder="1" applyAlignment="1">
      <alignment horizontal="center" wrapText="1"/>
    </xf>
    <xf numFmtId="0" fontId="12" fillId="6" borderId="30" xfId="0" applyFont="1" applyFill="1" applyBorder="1" applyAlignment="1">
      <alignment horizontal="center" wrapText="1"/>
    </xf>
    <xf numFmtId="0" fontId="1" fillId="2" borderId="20" xfId="0" applyFont="1" applyFill="1" applyBorder="1" applyAlignment="1">
      <alignment horizontal="center"/>
    </xf>
    <xf numFmtId="0" fontId="1" fillId="2" borderId="22"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C50B90"/>
      <color rgb="FF2D7A8F"/>
      <color rgb="FF776A03"/>
      <color rgb="FFC35022"/>
      <color rgb="FF670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a:t>Living</a:t>
            </a:r>
            <a:r>
              <a:rPr lang="en-US" sz="1200" baseline="0"/>
              <a:t> Wage Annual Salary</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'Living Wage Data'!$B$13</c:f>
              <c:strCache>
                <c:ptCount val="1"/>
                <c:pt idx="0">
                  <c:v>1 Adult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'Living Wage Data'!$A$14:$A$17</c:f>
              <c:strCache>
                <c:ptCount val="4"/>
                <c:pt idx="0">
                  <c:v>0 Children</c:v>
                </c:pt>
                <c:pt idx="1">
                  <c:v>1 Child</c:v>
                </c:pt>
                <c:pt idx="2">
                  <c:v>2 Children</c:v>
                </c:pt>
                <c:pt idx="3">
                  <c:v>3 Children</c:v>
                </c:pt>
              </c:strCache>
            </c:strRef>
          </c:cat>
          <c:val>
            <c:numRef>
              <c:f>'Living Wage Data'!$B$14:$B$17</c:f>
              <c:numCache>
                <c:formatCode>"$"#,##0.00</c:formatCode>
                <c:ptCount val="4"/>
                <c:pt idx="0">
                  <c:v>0</c:v>
                </c:pt>
                <c:pt idx="1">
                  <c:v>0</c:v>
                </c:pt>
                <c:pt idx="2">
                  <c:v>0</c:v>
                </c:pt>
                <c:pt idx="3">
                  <c:v>0</c:v>
                </c:pt>
              </c:numCache>
            </c:numRef>
          </c:val>
          <c:extLst>
            <c:ext xmlns:c16="http://schemas.microsoft.com/office/drawing/2014/chart" uri="{C3380CC4-5D6E-409C-BE32-E72D297353CC}">
              <c16:uniqueId val="{00000000-B0FD-43B7-84BE-F4DD8B08549E}"/>
            </c:ext>
          </c:extLst>
        </c:ser>
        <c:dLbls>
          <c:showLegendKey val="0"/>
          <c:showVal val="0"/>
          <c:showCatName val="0"/>
          <c:showSerName val="0"/>
          <c:showPercent val="0"/>
          <c:showBubbleSize val="0"/>
        </c:dLbls>
        <c:gapWidth val="75"/>
        <c:axId val="1506000271"/>
        <c:axId val="1506019471"/>
        <c:extLst>
          <c:ext xmlns:c15="http://schemas.microsoft.com/office/drawing/2012/chart" uri="{02D57815-91ED-43cb-92C2-25804820EDAC}">
            <c15:filteredBarSeries>
              <c15:ser>
                <c:idx val="1"/>
                <c:order val="1"/>
                <c:tx>
                  <c:strRef>
                    <c:extLst>
                      <c:ext uri="{02D57815-91ED-43cb-92C2-25804820EDAC}">
                        <c15:formulaRef>
                          <c15:sqref>'Living Wage Data'!$C$13</c15:sqref>
                        </c15:formulaRef>
                      </c:ext>
                    </c:extLst>
                    <c:strCache>
                      <c:ptCount val="1"/>
                      <c:pt idx="0">
                        <c:v>2 Adults (1 Working)</c:v>
                      </c:pt>
                    </c:strCache>
                  </c:strRef>
                </c:tx>
                <c:spPr>
                  <a:solidFill>
                    <a:schemeClr val="accent2"/>
                  </a:solidFill>
                  <a:ln>
                    <a:noFill/>
                  </a:ln>
                  <a:effectLst/>
                </c:spPr>
                <c:invertIfNegative val="0"/>
                <c:cat>
                  <c:strRef>
                    <c:extLst>
                      <c:ext uri="{02D57815-91ED-43cb-92C2-25804820EDAC}">
                        <c15:formulaRef>
                          <c15:sqref>'Living Wage Data'!$A$14:$A$17</c15:sqref>
                        </c15:formulaRef>
                      </c:ext>
                    </c:extLst>
                    <c:strCache>
                      <c:ptCount val="4"/>
                      <c:pt idx="0">
                        <c:v>0 Children</c:v>
                      </c:pt>
                      <c:pt idx="1">
                        <c:v>1 Child</c:v>
                      </c:pt>
                      <c:pt idx="2">
                        <c:v>2 Children</c:v>
                      </c:pt>
                      <c:pt idx="3">
                        <c:v>3 Children</c:v>
                      </c:pt>
                    </c:strCache>
                  </c:strRef>
                </c:cat>
                <c:val>
                  <c:numRef>
                    <c:extLst>
                      <c:ext uri="{02D57815-91ED-43cb-92C2-25804820EDAC}">
                        <c15:formulaRef>
                          <c15:sqref>'Living Wage Data'!$C$14:$C$17</c15:sqref>
                        </c15:formulaRef>
                      </c:ext>
                    </c:extLst>
                    <c:numCache>
                      <c:formatCode>"$"#,##0.00</c:formatCode>
                      <c:ptCount val="4"/>
                      <c:pt idx="0">
                        <c:v>0</c:v>
                      </c:pt>
                      <c:pt idx="1">
                        <c:v>0</c:v>
                      </c:pt>
                      <c:pt idx="2">
                        <c:v>0</c:v>
                      </c:pt>
                      <c:pt idx="3">
                        <c:v>0</c:v>
                      </c:pt>
                    </c:numCache>
                  </c:numRef>
                </c:val>
                <c:extLst>
                  <c:ext xmlns:c16="http://schemas.microsoft.com/office/drawing/2014/chart" uri="{C3380CC4-5D6E-409C-BE32-E72D297353CC}">
                    <c16:uniqueId val="{00000001-B0FD-43B7-84BE-F4DD8B085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'Living Wage Data'!$D$13</c15:sqref>
                        </c15:formulaRef>
                      </c:ext>
                    </c:extLst>
                    <c:strCache>
                      <c:ptCount val="1"/>
                      <c:pt idx="0">
                        <c:v>2 Adults (2 Working)</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'Living Wage Data'!$A$14:$A$17</c15:sqref>
                        </c15:formulaRef>
                      </c:ext>
                    </c:extLst>
                    <c:strCache>
                      <c:ptCount val="4"/>
                      <c:pt idx="0">
                        <c:v>0 Children</c:v>
                      </c:pt>
                      <c:pt idx="1">
                        <c:v>1 Child</c:v>
                      </c:pt>
                      <c:pt idx="2">
                        <c:v>2 Children</c:v>
                      </c:pt>
                      <c:pt idx="3">
                        <c:v>3 Children</c:v>
                      </c:pt>
                    </c:strCache>
                  </c:strRef>
                </c:cat>
                <c:val>
                  <c:numRef>
                    <c:extLst xmlns:c15="http://schemas.microsoft.com/office/drawing/2012/chart">
                      <c:ext xmlns:c15="http://schemas.microsoft.com/office/drawing/2012/chart" uri="{02D57815-91ED-43cb-92C2-25804820EDAC}">
                        <c15:formulaRef>
                          <c15:sqref>'Living Wage Data'!$D$14:$D$17</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2-B0FD-43B7-84BE-F4DD8B08549E}"/>
                  </c:ext>
                </c:extLst>
              </c15:ser>
            </c15:filteredBarSeries>
          </c:ext>
        </c:extLst>
      </c:barChart>
      <c:lineChart>
        <c:grouping val="standard"/>
        <c:varyColors val="0"/>
        <c:ser>
          <c:idx val="3"/>
          <c:order val="3"/>
          <c:tx>
            <c:strRef>
              <c:f>'Living Wage Data'!$J$13:$K$13</c:f>
              <c:strCache>
                <c:ptCount val="1"/>
                <c:pt idx="0">
                  <c:v>Annual Salary on Minimum Wage</c:v>
                </c:pt>
              </c:strCache>
            </c:strRef>
          </c:tx>
          <c:spPr>
            <a:ln w="28575" cap="rnd">
              <a:solidFill>
                <a:srgbClr val="7030A0"/>
              </a:solidFill>
              <a:round/>
            </a:ln>
            <a:effectLst/>
          </c:spPr>
          <c:marker>
            <c:symbol val="none"/>
          </c:marker>
          <c:val>
            <c:numRef>
              <c:f>'Living Wage Data'!$L$14:$L$17</c:f>
              <c:numCache>
                <c:formatCode>"$"#,##0.00</c:formatCode>
                <c:ptCount val="4"/>
                <c:pt idx="0">
                  <c:v>33280</c:v>
                </c:pt>
                <c:pt idx="1">
                  <c:v>33280</c:v>
                </c:pt>
                <c:pt idx="2">
                  <c:v>33280</c:v>
                </c:pt>
                <c:pt idx="3">
                  <c:v>33280</c:v>
                </c:pt>
              </c:numCache>
            </c:numRef>
          </c:val>
          <c:smooth val="0"/>
          <c:extLst>
            <c:ext xmlns:c16="http://schemas.microsoft.com/office/drawing/2014/chart" uri="{C3380CC4-5D6E-409C-BE32-E72D297353CC}">
              <c16:uniqueId val="{00000007-B0FD-43B7-84BE-F4DD8B08549E}"/>
            </c:ext>
          </c:extLst>
        </c:ser>
        <c:dLbls>
          <c:showLegendKey val="0"/>
          <c:showVal val="0"/>
          <c:showCatName val="0"/>
          <c:showSerName val="0"/>
          <c:showPercent val="0"/>
          <c:showBubbleSize val="0"/>
        </c:dLbls>
        <c:marker val="1"/>
        <c:smooth val="0"/>
        <c:axId val="1506000271"/>
        <c:axId val="1506019471"/>
      </c:lineChart>
      <c:catAx>
        <c:axId val="1506000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06019471"/>
        <c:crosses val="autoZero"/>
        <c:auto val="1"/>
        <c:lblAlgn val="ctr"/>
        <c:lblOffset val="100"/>
        <c:noMultiLvlLbl val="0"/>
      </c:catAx>
      <c:valAx>
        <c:axId val="1506019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06000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a:t>Poverty Wage Annual Salary</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'Living Wage Data'!$G$13</c:f>
              <c:strCache>
                <c:ptCount val="1"/>
                <c:pt idx="0">
                  <c:v>1 Adult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'Living Wage Data'!$E$14:$F$17</c:f>
              <c:strCache>
                <c:ptCount val="4"/>
                <c:pt idx="0">
                  <c:v>0 Children</c:v>
                </c:pt>
                <c:pt idx="1">
                  <c:v>1 Child</c:v>
                </c:pt>
                <c:pt idx="2">
                  <c:v>2 Children</c:v>
                </c:pt>
                <c:pt idx="3">
                  <c:v>3 Children</c:v>
                </c:pt>
              </c:strCache>
            </c:strRef>
          </c:cat>
          <c:val>
            <c:numRef>
              <c:f>'Living Wage Data'!$G$14:$G$17</c:f>
              <c:numCache>
                <c:formatCode>"$"#,##0.00</c:formatCode>
                <c:ptCount val="4"/>
                <c:pt idx="0">
                  <c:v>0</c:v>
                </c:pt>
                <c:pt idx="1">
                  <c:v>0</c:v>
                </c:pt>
                <c:pt idx="2">
                  <c:v>0</c:v>
                </c:pt>
                <c:pt idx="3">
                  <c:v>0</c:v>
                </c:pt>
              </c:numCache>
            </c:numRef>
          </c:val>
          <c:extLst>
            <c:ext xmlns:c16="http://schemas.microsoft.com/office/drawing/2014/chart" uri="{C3380CC4-5D6E-409C-BE32-E72D297353CC}">
              <c16:uniqueId val="{00000000-53D5-440F-8061-55E27978F8DA}"/>
            </c:ext>
          </c:extLst>
        </c:ser>
        <c:dLbls>
          <c:showLegendKey val="0"/>
          <c:showVal val="0"/>
          <c:showCatName val="0"/>
          <c:showSerName val="0"/>
          <c:showPercent val="0"/>
          <c:showBubbleSize val="0"/>
        </c:dLbls>
        <c:gapWidth val="75"/>
        <c:axId val="1375410128"/>
        <c:axId val="1375414448"/>
        <c:extLst>
          <c:ext xmlns:c15="http://schemas.microsoft.com/office/drawing/2012/chart" uri="{02D57815-91ED-43cb-92C2-25804820EDAC}">
            <c15:filteredBarSeries>
              <c15:ser>
                <c:idx val="1"/>
                <c:order val="1"/>
                <c:tx>
                  <c:strRef>
                    <c:extLst>
                      <c:ext uri="{02D57815-91ED-43cb-92C2-25804820EDAC}">
                        <c15:formulaRef>
                          <c15:sqref>'Living Wage Data'!$H$13</c15:sqref>
                        </c15:formulaRef>
                      </c:ext>
                    </c:extLst>
                    <c:strCache>
                      <c:ptCount val="1"/>
                      <c:pt idx="0">
                        <c:v>2 Adults (1 Working)</c:v>
                      </c:pt>
                    </c:strCache>
                  </c:strRef>
                </c:tx>
                <c:spPr>
                  <a:solidFill>
                    <a:schemeClr val="accent2"/>
                  </a:solidFill>
                  <a:ln>
                    <a:noFill/>
                  </a:ln>
                  <a:effectLst/>
                </c:spPr>
                <c:invertIfNegative val="0"/>
                <c:cat>
                  <c:strRef>
                    <c:extLst>
                      <c:ext uri="{02D57815-91ED-43cb-92C2-25804820EDAC}">
                        <c15:formulaRef>
                          <c15:sqref>'Living Wage Data'!$E$14:$F$17</c15:sqref>
                        </c15:formulaRef>
                      </c:ext>
                    </c:extLst>
                    <c:strCache>
                      <c:ptCount val="4"/>
                      <c:pt idx="0">
                        <c:v>0 Children</c:v>
                      </c:pt>
                      <c:pt idx="1">
                        <c:v>1 Child</c:v>
                      </c:pt>
                      <c:pt idx="2">
                        <c:v>2 Children</c:v>
                      </c:pt>
                      <c:pt idx="3">
                        <c:v>3 Children</c:v>
                      </c:pt>
                    </c:strCache>
                  </c:strRef>
                </c:cat>
                <c:val>
                  <c:numRef>
                    <c:extLst>
                      <c:ext uri="{02D57815-91ED-43cb-92C2-25804820EDAC}">
                        <c15:formulaRef>
                          <c15:sqref>'Living Wage Data'!$H$14:$H$17</c15:sqref>
                        </c15:formulaRef>
                      </c:ext>
                    </c:extLst>
                    <c:numCache>
                      <c:formatCode>"$"#,##0.00</c:formatCode>
                      <c:ptCount val="4"/>
                      <c:pt idx="0">
                        <c:v>0</c:v>
                      </c:pt>
                      <c:pt idx="1">
                        <c:v>0</c:v>
                      </c:pt>
                      <c:pt idx="2">
                        <c:v>0</c:v>
                      </c:pt>
                      <c:pt idx="3">
                        <c:v>0</c:v>
                      </c:pt>
                    </c:numCache>
                  </c:numRef>
                </c:val>
                <c:extLst>
                  <c:ext xmlns:c16="http://schemas.microsoft.com/office/drawing/2014/chart" uri="{C3380CC4-5D6E-409C-BE32-E72D297353CC}">
                    <c16:uniqueId val="{00000001-53D5-440F-8061-55E27978F8D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'Living Wage Data'!$I$13</c15:sqref>
                        </c15:formulaRef>
                      </c:ext>
                    </c:extLst>
                    <c:strCache>
                      <c:ptCount val="1"/>
                      <c:pt idx="0">
                        <c:v>2 Adults (2 Working)</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'Living Wage Data'!$E$14:$F$17</c15:sqref>
                        </c15:formulaRef>
                      </c:ext>
                    </c:extLst>
                    <c:strCache>
                      <c:ptCount val="4"/>
                      <c:pt idx="0">
                        <c:v>0 Children</c:v>
                      </c:pt>
                      <c:pt idx="1">
                        <c:v>1 Child</c:v>
                      </c:pt>
                      <c:pt idx="2">
                        <c:v>2 Children</c:v>
                      </c:pt>
                      <c:pt idx="3">
                        <c:v>3 Children</c:v>
                      </c:pt>
                    </c:strCache>
                  </c:strRef>
                </c:cat>
                <c:val>
                  <c:numRef>
                    <c:extLst xmlns:c15="http://schemas.microsoft.com/office/drawing/2012/chart">
                      <c:ext xmlns:c15="http://schemas.microsoft.com/office/drawing/2012/chart" uri="{02D57815-91ED-43cb-92C2-25804820EDAC}">
                        <c15:formulaRef>
                          <c15:sqref>'Living Wage Data'!$I$14:$I$17</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2-53D5-440F-8061-55E27978F8DA}"/>
                  </c:ext>
                </c:extLst>
              </c15:ser>
            </c15:filteredBarSeries>
          </c:ext>
        </c:extLst>
      </c:barChart>
      <c:lineChart>
        <c:grouping val="standard"/>
        <c:varyColors val="0"/>
        <c:ser>
          <c:idx val="3"/>
          <c:order val="3"/>
          <c:tx>
            <c:strRef>
              <c:f>'Living Wage Data'!$J$13:$K$13</c:f>
              <c:strCache>
                <c:ptCount val="1"/>
                <c:pt idx="0">
                  <c:v>Annual Salary on Minimum Wage</c:v>
                </c:pt>
              </c:strCache>
            </c:strRef>
          </c:tx>
          <c:spPr>
            <a:ln w="28575" cap="rnd">
              <a:solidFill>
                <a:srgbClr val="7030A0"/>
              </a:solidFill>
              <a:round/>
            </a:ln>
            <a:effectLst/>
          </c:spPr>
          <c:marker>
            <c:symbol val="none"/>
          </c:marker>
          <c:val>
            <c:numRef>
              <c:f>'Living Wage Data'!$L$14:$L$17</c:f>
              <c:numCache>
                <c:formatCode>"$"#,##0.00</c:formatCode>
                <c:ptCount val="4"/>
                <c:pt idx="0">
                  <c:v>33280</c:v>
                </c:pt>
                <c:pt idx="1">
                  <c:v>33280</c:v>
                </c:pt>
                <c:pt idx="2">
                  <c:v>33280</c:v>
                </c:pt>
                <c:pt idx="3">
                  <c:v>33280</c:v>
                </c:pt>
              </c:numCache>
            </c:numRef>
          </c:val>
          <c:smooth val="0"/>
          <c:extLst>
            <c:ext xmlns:c16="http://schemas.microsoft.com/office/drawing/2014/chart" uri="{C3380CC4-5D6E-409C-BE32-E72D297353CC}">
              <c16:uniqueId val="{00000003-53D5-440F-8061-55E27978F8DA}"/>
            </c:ext>
          </c:extLst>
        </c:ser>
        <c:dLbls>
          <c:showLegendKey val="0"/>
          <c:showVal val="0"/>
          <c:showCatName val="0"/>
          <c:showSerName val="0"/>
          <c:showPercent val="0"/>
          <c:showBubbleSize val="0"/>
        </c:dLbls>
        <c:marker val="1"/>
        <c:smooth val="0"/>
        <c:axId val="1375410128"/>
        <c:axId val="1375414448"/>
      </c:lineChart>
      <c:catAx>
        <c:axId val="137541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75414448"/>
        <c:crosses val="autoZero"/>
        <c:auto val="1"/>
        <c:lblAlgn val="ctr"/>
        <c:lblOffset val="100"/>
        <c:noMultiLvlLbl val="0"/>
      </c:catAx>
      <c:valAx>
        <c:axId val="137541444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7541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a:t>Living</a:t>
            </a:r>
            <a:r>
              <a:rPr lang="en-US" sz="1200" baseline="0"/>
              <a:t> Wage Annual Salary</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1"/>
          <c:order val="1"/>
          <c:tx>
            <c:strRef>
              <c:f>'Living Wage Data'!$C$13</c:f>
              <c:strCache>
                <c:ptCount val="1"/>
                <c:pt idx="0">
                  <c:v>2 Adults (1 Working)</c:v>
                </c:pt>
              </c:strCache>
              <c:extLst xmlns:c15="http://schemas.microsoft.com/office/drawing/2012/chart"/>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'Living Wage Data'!$A$14:$A$17</c:f>
              <c:strCache>
                <c:ptCount val="4"/>
                <c:pt idx="0">
                  <c:v>0 Children</c:v>
                </c:pt>
                <c:pt idx="1">
                  <c:v>1 Child</c:v>
                </c:pt>
                <c:pt idx="2">
                  <c:v>2 Children</c:v>
                </c:pt>
                <c:pt idx="3">
                  <c:v>3 Children</c:v>
                </c:pt>
              </c:strCache>
              <c:extLst xmlns:c15="http://schemas.microsoft.com/office/drawing/2012/chart"/>
            </c:strRef>
          </c:cat>
          <c:val>
            <c:numRef>
              <c:f>'Living Wage Data'!$C$14:$C$17</c:f>
              <c:numCache>
                <c:formatCode>"$"#,##0.00</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02-AE66-4CCE-AB02-D2EE246D2EA4}"/>
            </c:ext>
          </c:extLst>
        </c:ser>
        <c:dLbls>
          <c:showLegendKey val="0"/>
          <c:showVal val="0"/>
          <c:showCatName val="0"/>
          <c:showSerName val="0"/>
          <c:showPercent val="0"/>
          <c:showBubbleSize val="0"/>
        </c:dLbls>
        <c:gapWidth val="75"/>
        <c:axId val="1506000271"/>
        <c:axId val="1506019471"/>
        <c:extLst>
          <c:ext xmlns:c15="http://schemas.microsoft.com/office/drawing/2012/chart" uri="{02D57815-91ED-43cb-92C2-25804820EDAC}">
            <c15:filteredBarSeries>
              <c15:ser>
                <c:idx val="0"/>
                <c:order val="0"/>
                <c:tx>
                  <c:strRef>
                    <c:extLst>
                      <c:ext uri="{02D57815-91ED-43cb-92C2-25804820EDAC}">
                        <c15:formulaRef>
                          <c15:sqref>'Living Wage Data'!$B$13</c15:sqref>
                        </c15:formulaRef>
                      </c:ext>
                    </c:extLst>
                    <c:strCache>
                      <c:ptCount val="1"/>
                      <c:pt idx="0">
                        <c:v>1 Adult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'Living Wage Data'!$A$14:$A$17</c15:sqref>
                        </c15:formulaRef>
                      </c:ext>
                    </c:extLst>
                    <c:strCache>
                      <c:ptCount val="4"/>
                      <c:pt idx="0">
                        <c:v>0 Children</c:v>
                      </c:pt>
                      <c:pt idx="1">
                        <c:v>1 Child</c:v>
                      </c:pt>
                      <c:pt idx="2">
                        <c:v>2 Children</c:v>
                      </c:pt>
                      <c:pt idx="3">
                        <c:v>3 Children</c:v>
                      </c:pt>
                    </c:strCache>
                  </c:strRef>
                </c:cat>
                <c:val>
                  <c:numRef>
                    <c:extLst>
                      <c:ext uri="{02D57815-91ED-43cb-92C2-25804820EDAC}">
                        <c15:formulaRef>
                          <c15:sqref>'Living Wage Data'!$B$14:$B$17</c15:sqref>
                        </c15:formulaRef>
                      </c:ext>
                    </c:extLst>
                    <c:numCache>
                      <c:formatCode>"$"#,##0.00</c:formatCode>
                      <c:ptCount val="4"/>
                      <c:pt idx="0">
                        <c:v>0</c:v>
                      </c:pt>
                      <c:pt idx="1">
                        <c:v>0</c:v>
                      </c:pt>
                      <c:pt idx="2">
                        <c:v>0</c:v>
                      </c:pt>
                      <c:pt idx="3">
                        <c:v>0</c:v>
                      </c:pt>
                    </c:numCache>
                  </c:numRef>
                </c:val>
                <c:extLst>
                  <c:ext xmlns:c16="http://schemas.microsoft.com/office/drawing/2014/chart" uri="{C3380CC4-5D6E-409C-BE32-E72D297353CC}">
                    <c16:uniqueId val="{00000000-AE66-4CCE-AB02-D2EE246D2EA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'Living Wage Data'!$D$13</c15:sqref>
                        </c15:formulaRef>
                      </c:ext>
                    </c:extLst>
                    <c:strCache>
                      <c:ptCount val="1"/>
                      <c:pt idx="0">
                        <c:v>2 Adults (2 Working)</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'Living Wage Data'!$A$14:$A$17</c15:sqref>
                        </c15:formulaRef>
                      </c:ext>
                    </c:extLst>
                    <c:strCache>
                      <c:ptCount val="4"/>
                      <c:pt idx="0">
                        <c:v>0 Children</c:v>
                      </c:pt>
                      <c:pt idx="1">
                        <c:v>1 Child</c:v>
                      </c:pt>
                      <c:pt idx="2">
                        <c:v>2 Children</c:v>
                      </c:pt>
                      <c:pt idx="3">
                        <c:v>3 Children</c:v>
                      </c:pt>
                    </c:strCache>
                  </c:strRef>
                </c:cat>
                <c:val>
                  <c:numRef>
                    <c:extLst xmlns:c15="http://schemas.microsoft.com/office/drawing/2012/chart">
                      <c:ext xmlns:c15="http://schemas.microsoft.com/office/drawing/2012/chart" uri="{02D57815-91ED-43cb-92C2-25804820EDAC}">
                        <c15:formulaRef>
                          <c15:sqref>'Living Wage Data'!$D$14:$D$17</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3-AE66-4CCE-AB02-D2EE246D2EA4}"/>
                  </c:ext>
                </c:extLst>
              </c15:ser>
            </c15:filteredBarSeries>
          </c:ext>
        </c:extLst>
      </c:barChart>
      <c:lineChart>
        <c:grouping val="standard"/>
        <c:varyColors val="0"/>
        <c:ser>
          <c:idx val="3"/>
          <c:order val="3"/>
          <c:tx>
            <c:strRef>
              <c:f>'Living Wage Data'!$J$13:$K$13</c:f>
              <c:strCache>
                <c:ptCount val="1"/>
                <c:pt idx="0">
                  <c:v>Annual Salary on Minimum Wage</c:v>
                </c:pt>
              </c:strCache>
            </c:strRef>
          </c:tx>
          <c:spPr>
            <a:ln w="28575" cap="rnd">
              <a:solidFill>
                <a:srgbClr val="670A9A"/>
              </a:solidFill>
              <a:round/>
            </a:ln>
            <a:effectLst/>
          </c:spPr>
          <c:marker>
            <c:symbol val="none"/>
          </c:marker>
          <c:val>
            <c:numRef>
              <c:f>'Living Wage Data'!$L$14:$L$17</c:f>
              <c:numCache>
                <c:formatCode>"$"#,##0.00</c:formatCode>
                <c:ptCount val="4"/>
                <c:pt idx="0">
                  <c:v>33280</c:v>
                </c:pt>
                <c:pt idx="1">
                  <c:v>33280</c:v>
                </c:pt>
                <c:pt idx="2">
                  <c:v>33280</c:v>
                </c:pt>
                <c:pt idx="3">
                  <c:v>33280</c:v>
                </c:pt>
              </c:numCache>
            </c:numRef>
          </c:val>
          <c:smooth val="0"/>
          <c:extLst>
            <c:ext xmlns:c16="http://schemas.microsoft.com/office/drawing/2014/chart" uri="{C3380CC4-5D6E-409C-BE32-E72D297353CC}">
              <c16:uniqueId val="{00000001-AE66-4CCE-AB02-D2EE246D2EA4}"/>
            </c:ext>
          </c:extLst>
        </c:ser>
        <c:dLbls>
          <c:showLegendKey val="0"/>
          <c:showVal val="0"/>
          <c:showCatName val="0"/>
          <c:showSerName val="0"/>
          <c:showPercent val="0"/>
          <c:showBubbleSize val="0"/>
        </c:dLbls>
        <c:marker val="1"/>
        <c:smooth val="0"/>
        <c:axId val="1506000271"/>
        <c:axId val="1506019471"/>
      </c:lineChart>
      <c:catAx>
        <c:axId val="1506000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06019471"/>
        <c:crosses val="autoZero"/>
        <c:auto val="1"/>
        <c:lblAlgn val="ctr"/>
        <c:lblOffset val="100"/>
        <c:noMultiLvlLbl val="0"/>
      </c:catAx>
      <c:valAx>
        <c:axId val="1506019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06000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a:t>Living</a:t>
            </a:r>
            <a:r>
              <a:rPr lang="en-US" sz="1200" baseline="0"/>
              <a:t> Wage Annual Salary</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2"/>
          <c:order val="2"/>
          <c:tx>
            <c:strRef>
              <c:f>'Living Wage Data'!$D$13</c:f>
              <c:strCache>
                <c:ptCount val="1"/>
                <c:pt idx="0">
                  <c:v>2 Adults (2 Working)</c:v>
                </c:pt>
              </c:strCache>
              <c:extLst xmlns:c15="http://schemas.microsoft.com/office/drawing/2012/chart"/>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'Living Wage Data'!$A$14:$A$17</c:f>
              <c:strCache>
                <c:ptCount val="4"/>
                <c:pt idx="0">
                  <c:v>0 Children</c:v>
                </c:pt>
                <c:pt idx="1">
                  <c:v>1 Child</c:v>
                </c:pt>
                <c:pt idx="2">
                  <c:v>2 Children</c:v>
                </c:pt>
                <c:pt idx="3">
                  <c:v>3 Children</c:v>
                </c:pt>
              </c:strCache>
              <c:extLst xmlns:c15="http://schemas.microsoft.com/office/drawing/2012/chart"/>
            </c:strRef>
          </c:cat>
          <c:val>
            <c:numRef>
              <c:f>'Living Wage Data'!$D$14:$D$17</c:f>
              <c:numCache>
                <c:formatCode>"$"#,##0.00</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03-99BC-4001-AFFA-FE9B70EFAA91}"/>
            </c:ext>
          </c:extLst>
        </c:ser>
        <c:dLbls>
          <c:showLegendKey val="0"/>
          <c:showVal val="0"/>
          <c:showCatName val="0"/>
          <c:showSerName val="0"/>
          <c:showPercent val="0"/>
          <c:showBubbleSize val="0"/>
        </c:dLbls>
        <c:gapWidth val="75"/>
        <c:axId val="1506000271"/>
        <c:axId val="1506019471"/>
        <c:extLst>
          <c:ext xmlns:c15="http://schemas.microsoft.com/office/drawing/2012/chart" uri="{02D57815-91ED-43cb-92C2-25804820EDAC}">
            <c15:filteredBarSeries>
              <c15:ser>
                <c:idx val="0"/>
                <c:order val="0"/>
                <c:tx>
                  <c:strRef>
                    <c:extLst>
                      <c:ext uri="{02D57815-91ED-43cb-92C2-25804820EDAC}">
                        <c15:formulaRef>
                          <c15:sqref>'Living Wage Data'!$B$13</c15:sqref>
                        </c15:formulaRef>
                      </c:ext>
                    </c:extLst>
                    <c:strCache>
                      <c:ptCount val="1"/>
                      <c:pt idx="0">
                        <c:v>1 Adult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'Living Wage Data'!$A$14:$A$17</c15:sqref>
                        </c15:formulaRef>
                      </c:ext>
                    </c:extLst>
                    <c:strCache>
                      <c:ptCount val="4"/>
                      <c:pt idx="0">
                        <c:v>0 Children</c:v>
                      </c:pt>
                      <c:pt idx="1">
                        <c:v>1 Child</c:v>
                      </c:pt>
                      <c:pt idx="2">
                        <c:v>2 Children</c:v>
                      </c:pt>
                      <c:pt idx="3">
                        <c:v>3 Children</c:v>
                      </c:pt>
                    </c:strCache>
                  </c:strRef>
                </c:cat>
                <c:val>
                  <c:numRef>
                    <c:extLst>
                      <c:ext uri="{02D57815-91ED-43cb-92C2-25804820EDAC}">
                        <c15:formulaRef>
                          <c15:sqref>'Living Wage Data'!$B$14:$B$17</c15:sqref>
                        </c15:formulaRef>
                      </c:ext>
                    </c:extLst>
                    <c:numCache>
                      <c:formatCode>"$"#,##0.00</c:formatCode>
                      <c:ptCount val="4"/>
                      <c:pt idx="0">
                        <c:v>0</c:v>
                      </c:pt>
                      <c:pt idx="1">
                        <c:v>0</c:v>
                      </c:pt>
                      <c:pt idx="2">
                        <c:v>0</c:v>
                      </c:pt>
                      <c:pt idx="3">
                        <c:v>0</c:v>
                      </c:pt>
                    </c:numCache>
                  </c:numRef>
                </c:val>
                <c:extLst>
                  <c:ext xmlns:c16="http://schemas.microsoft.com/office/drawing/2014/chart" uri="{C3380CC4-5D6E-409C-BE32-E72D297353CC}">
                    <c16:uniqueId val="{00000002-99BC-4001-AFFA-FE9B70EFAA9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'Living Wage Data'!$C$13</c15:sqref>
                        </c15:formulaRef>
                      </c:ext>
                    </c:extLst>
                    <c:strCache>
                      <c:ptCount val="1"/>
                      <c:pt idx="0">
                        <c:v>2 Adults (1 Working)</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'Living Wage Data'!$A$14:$A$17</c15:sqref>
                        </c15:formulaRef>
                      </c:ext>
                    </c:extLst>
                    <c:strCache>
                      <c:ptCount val="4"/>
                      <c:pt idx="0">
                        <c:v>0 Children</c:v>
                      </c:pt>
                      <c:pt idx="1">
                        <c:v>1 Child</c:v>
                      </c:pt>
                      <c:pt idx="2">
                        <c:v>2 Children</c:v>
                      </c:pt>
                      <c:pt idx="3">
                        <c:v>3 Children</c:v>
                      </c:pt>
                    </c:strCache>
                  </c:strRef>
                </c:cat>
                <c:val>
                  <c:numRef>
                    <c:extLst xmlns:c15="http://schemas.microsoft.com/office/drawing/2012/chart">
                      <c:ext xmlns:c15="http://schemas.microsoft.com/office/drawing/2012/chart" uri="{02D57815-91ED-43cb-92C2-25804820EDAC}">
                        <c15:formulaRef>
                          <c15:sqref>'Living Wage Data'!$C$14:$C$17</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0-99BC-4001-AFFA-FE9B70EFAA91}"/>
                  </c:ext>
                </c:extLst>
              </c15:ser>
            </c15:filteredBarSeries>
          </c:ext>
        </c:extLst>
      </c:barChart>
      <c:lineChart>
        <c:grouping val="standard"/>
        <c:varyColors val="0"/>
        <c:ser>
          <c:idx val="3"/>
          <c:order val="3"/>
          <c:tx>
            <c:strRef>
              <c:f>'Living Wage Data'!$J$13:$K$13</c:f>
              <c:strCache>
                <c:ptCount val="1"/>
                <c:pt idx="0">
                  <c:v>Annual Salary on Minimum Wage</c:v>
                </c:pt>
              </c:strCache>
            </c:strRef>
          </c:tx>
          <c:spPr>
            <a:ln w="28575" cap="rnd">
              <a:solidFill>
                <a:srgbClr val="7030A0"/>
              </a:solidFill>
              <a:round/>
            </a:ln>
            <a:effectLst/>
          </c:spPr>
          <c:marker>
            <c:symbol val="none"/>
          </c:marker>
          <c:val>
            <c:numRef>
              <c:f>'Living Wage Data'!$L$14:$L$17</c:f>
              <c:numCache>
                <c:formatCode>"$"#,##0.00</c:formatCode>
                <c:ptCount val="4"/>
                <c:pt idx="0">
                  <c:v>33280</c:v>
                </c:pt>
                <c:pt idx="1">
                  <c:v>33280</c:v>
                </c:pt>
                <c:pt idx="2">
                  <c:v>33280</c:v>
                </c:pt>
                <c:pt idx="3">
                  <c:v>33280</c:v>
                </c:pt>
              </c:numCache>
            </c:numRef>
          </c:val>
          <c:smooth val="0"/>
          <c:extLst>
            <c:ext xmlns:c16="http://schemas.microsoft.com/office/drawing/2014/chart" uri="{C3380CC4-5D6E-409C-BE32-E72D297353CC}">
              <c16:uniqueId val="{00000001-99BC-4001-AFFA-FE9B70EFAA91}"/>
            </c:ext>
          </c:extLst>
        </c:ser>
        <c:dLbls>
          <c:showLegendKey val="0"/>
          <c:showVal val="0"/>
          <c:showCatName val="0"/>
          <c:showSerName val="0"/>
          <c:showPercent val="0"/>
          <c:showBubbleSize val="0"/>
        </c:dLbls>
        <c:marker val="1"/>
        <c:smooth val="0"/>
        <c:axId val="1506000271"/>
        <c:axId val="1506019471"/>
      </c:lineChart>
      <c:catAx>
        <c:axId val="1506000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06019471"/>
        <c:crosses val="autoZero"/>
        <c:auto val="1"/>
        <c:lblAlgn val="ctr"/>
        <c:lblOffset val="100"/>
        <c:noMultiLvlLbl val="0"/>
      </c:catAx>
      <c:valAx>
        <c:axId val="1506019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06000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a:t>Poverty Wage Annual Salary</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1"/>
          <c:order val="1"/>
          <c:tx>
            <c:strRef>
              <c:f>'Living Wage Data'!$H$13</c:f>
              <c:strCache>
                <c:ptCount val="1"/>
                <c:pt idx="0">
                  <c:v>2 Adults (1 Working)</c:v>
                </c:pt>
              </c:strCache>
              <c:extLst xmlns:c15="http://schemas.microsoft.com/office/drawing/2012/chart"/>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'Living Wage Data'!$E$14:$F$17</c:f>
              <c:strCache>
                <c:ptCount val="4"/>
                <c:pt idx="0">
                  <c:v>0 Children</c:v>
                </c:pt>
                <c:pt idx="1">
                  <c:v>1 Child</c:v>
                </c:pt>
                <c:pt idx="2">
                  <c:v>2 Children</c:v>
                </c:pt>
                <c:pt idx="3">
                  <c:v>3 Children</c:v>
                </c:pt>
              </c:strCache>
              <c:extLst xmlns:c15="http://schemas.microsoft.com/office/drawing/2012/chart"/>
            </c:strRef>
          </c:cat>
          <c:val>
            <c:numRef>
              <c:f>'Living Wage Data'!$H$14:$H$17</c:f>
              <c:numCache>
                <c:formatCode>"$"#,##0.00</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02-38E1-42E1-873C-FA2FCA1CE302}"/>
            </c:ext>
          </c:extLst>
        </c:ser>
        <c:dLbls>
          <c:showLegendKey val="0"/>
          <c:showVal val="0"/>
          <c:showCatName val="0"/>
          <c:showSerName val="0"/>
          <c:showPercent val="0"/>
          <c:showBubbleSize val="0"/>
        </c:dLbls>
        <c:gapWidth val="75"/>
        <c:axId val="1375410128"/>
        <c:axId val="1375414448"/>
        <c:extLst>
          <c:ext xmlns:c15="http://schemas.microsoft.com/office/drawing/2012/chart" uri="{02D57815-91ED-43cb-92C2-25804820EDAC}">
            <c15:filteredBarSeries>
              <c15:ser>
                <c:idx val="0"/>
                <c:order val="0"/>
                <c:tx>
                  <c:strRef>
                    <c:extLst>
                      <c:ext uri="{02D57815-91ED-43cb-92C2-25804820EDAC}">
                        <c15:formulaRef>
                          <c15:sqref>'Living Wage Data'!$G$13</c15:sqref>
                        </c15:formulaRef>
                      </c:ext>
                    </c:extLst>
                    <c:strCache>
                      <c:ptCount val="1"/>
                      <c:pt idx="0">
                        <c:v>1 Adult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'Living Wage Data'!$E$14:$F$17</c15:sqref>
                        </c15:formulaRef>
                      </c:ext>
                    </c:extLst>
                    <c:strCache>
                      <c:ptCount val="4"/>
                      <c:pt idx="0">
                        <c:v>0 Children</c:v>
                      </c:pt>
                      <c:pt idx="1">
                        <c:v>1 Child</c:v>
                      </c:pt>
                      <c:pt idx="2">
                        <c:v>2 Children</c:v>
                      </c:pt>
                      <c:pt idx="3">
                        <c:v>3 Children</c:v>
                      </c:pt>
                    </c:strCache>
                  </c:strRef>
                </c:cat>
                <c:val>
                  <c:numRef>
                    <c:extLst>
                      <c:ext uri="{02D57815-91ED-43cb-92C2-25804820EDAC}">
                        <c15:formulaRef>
                          <c15:sqref>'Living Wage Data'!$G$14:$G$17</c15:sqref>
                        </c15:formulaRef>
                      </c:ext>
                    </c:extLst>
                    <c:numCache>
                      <c:formatCode>"$"#,##0.00</c:formatCode>
                      <c:ptCount val="4"/>
                      <c:pt idx="0">
                        <c:v>0</c:v>
                      </c:pt>
                      <c:pt idx="1">
                        <c:v>0</c:v>
                      </c:pt>
                      <c:pt idx="2">
                        <c:v>0</c:v>
                      </c:pt>
                      <c:pt idx="3">
                        <c:v>0</c:v>
                      </c:pt>
                    </c:numCache>
                  </c:numRef>
                </c:val>
                <c:extLst>
                  <c:ext xmlns:c16="http://schemas.microsoft.com/office/drawing/2014/chart" uri="{C3380CC4-5D6E-409C-BE32-E72D297353CC}">
                    <c16:uniqueId val="{00000000-38E1-42E1-873C-FA2FCA1CE30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'Living Wage Data'!$I$13</c15:sqref>
                        </c15:formulaRef>
                      </c:ext>
                    </c:extLst>
                    <c:strCache>
                      <c:ptCount val="1"/>
                      <c:pt idx="0">
                        <c:v>2 Adults (2 Working)</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'Living Wage Data'!$E$14:$F$17</c15:sqref>
                        </c15:formulaRef>
                      </c:ext>
                    </c:extLst>
                    <c:strCache>
                      <c:ptCount val="4"/>
                      <c:pt idx="0">
                        <c:v>0 Children</c:v>
                      </c:pt>
                      <c:pt idx="1">
                        <c:v>1 Child</c:v>
                      </c:pt>
                      <c:pt idx="2">
                        <c:v>2 Children</c:v>
                      </c:pt>
                      <c:pt idx="3">
                        <c:v>3 Children</c:v>
                      </c:pt>
                    </c:strCache>
                  </c:strRef>
                </c:cat>
                <c:val>
                  <c:numRef>
                    <c:extLst xmlns:c15="http://schemas.microsoft.com/office/drawing/2012/chart">
                      <c:ext xmlns:c15="http://schemas.microsoft.com/office/drawing/2012/chart" uri="{02D57815-91ED-43cb-92C2-25804820EDAC}">
                        <c15:formulaRef>
                          <c15:sqref>'Living Wage Data'!$I$14:$I$17</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3-38E1-42E1-873C-FA2FCA1CE302}"/>
                  </c:ext>
                </c:extLst>
              </c15:ser>
            </c15:filteredBarSeries>
          </c:ext>
        </c:extLst>
      </c:barChart>
      <c:lineChart>
        <c:grouping val="standard"/>
        <c:varyColors val="0"/>
        <c:ser>
          <c:idx val="3"/>
          <c:order val="3"/>
          <c:tx>
            <c:strRef>
              <c:f>'Living Wage Data'!$J$13:$K$13</c:f>
              <c:strCache>
                <c:ptCount val="1"/>
                <c:pt idx="0">
                  <c:v>Annual Salary on Minimum Wage</c:v>
                </c:pt>
              </c:strCache>
            </c:strRef>
          </c:tx>
          <c:spPr>
            <a:ln w="28575" cap="rnd">
              <a:solidFill>
                <a:srgbClr val="7030A0"/>
              </a:solidFill>
              <a:round/>
            </a:ln>
            <a:effectLst/>
          </c:spPr>
          <c:marker>
            <c:symbol val="none"/>
          </c:marker>
          <c:val>
            <c:numRef>
              <c:f>'Living Wage Data'!$L$14:$L$17</c:f>
              <c:numCache>
                <c:formatCode>"$"#,##0.00</c:formatCode>
                <c:ptCount val="4"/>
                <c:pt idx="0">
                  <c:v>33280</c:v>
                </c:pt>
                <c:pt idx="1">
                  <c:v>33280</c:v>
                </c:pt>
                <c:pt idx="2">
                  <c:v>33280</c:v>
                </c:pt>
                <c:pt idx="3">
                  <c:v>33280</c:v>
                </c:pt>
              </c:numCache>
            </c:numRef>
          </c:val>
          <c:smooth val="0"/>
          <c:extLst>
            <c:ext xmlns:c16="http://schemas.microsoft.com/office/drawing/2014/chart" uri="{C3380CC4-5D6E-409C-BE32-E72D297353CC}">
              <c16:uniqueId val="{00000001-38E1-42E1-873C-FA2FCA1CE302}"/>
            </c:ext>
          </c:extLst>
        </c:ser>
        <c:dLbls>
          <c:showLegendKey val="0"/>
          <c:showVal val="0"/>
          <c:showCatName val="0"/>
          <c:showSerName val="0"/>
          <c:showPercent val="0"/>
          <c:showBubbleSize val="0"/>
        </c:dLbls>
        <c:marker val="1"/>
        <c:smooth val="0"/>
        <c:axId val="1375410128"/>
        <c:axId val="1375414448"/>
      </c:lineChart>
      <c:catAx>
        <c:axId val="137541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75414448"/>
        <c:crosses val="autoZero"/>
        <c:auto val="1"/>
        <c:lblAlgn val="ctr"/>
        <c:lblOffset val="100"/>
        <c:noMultiLvlLbl val="0"/>
      </c:catAx>
      <c:valAx>
        <c:axId val="137541444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7541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a:t>Poverty Wage Annual Salary</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2"/>
          <c:order val="2"/>
          <c:tx>
            <c:strRef>
              <c:f>'Living Wage Data'!$I$13</c:f>
              <c:strCache>
                <c:ptCount val="1"/>
                <c:pt idx="0">
                  <c:v>2 Adults (2 Working)</c:v>
                </c:pt>
              </c:strCache>
              <c:extLst xmlns:c15="http://schemas.microsoft.com/office/drawing/2012/chart"/>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'Living Wage Data'!$E$14:$F$17</c:f>
              <c:strCache>
                <c:ptCount val="4"/>
                <c:pt idx="0">
                  <c:v>0 Children</c:v>
                </c:pt>
                <c:pt idx="1">
                  <c:v>1 Child</c:v>
                </c:pt>
                <c:pt idx="2">
                  <c:v>2 Children</c:v>
                </c:pt>
                <c:pt idx="3">
                  <c:v>3 Children</c:v>
                </c:pt>
              </c:strCache>
              <c:extLst xmlns:c15="http://schemas.microsoft.com/office/drawing/2012/chart"/>
            </c:strRef>
          </c:cat>
          <c:val>
            <c:numRef>
              <c:f>'Living Wage Data'!$I$14:$I$17</c:f>
              <c:numCache>
                <c:formatCode>"$"#,##0.00</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03-249A-405D-AB02-DFC2DB905619}"/>
            </c:ext>
          </c:extLst>
        </c:ser>
        <c:dLbls>
          <c:showLegendKey val="0"/>
          <c:showVal val="0"/>
          <c:showCatName val="0"/>
          <c:showSerName val="0"/>
          <c:showPercent val="0"/>
          <c:showBubbleSize val="0"/>
        </c:dLbls>
        <c:gapWidth val="75"/>
        <c:axId val="1375410128"/>
        <c:axId val="1375414448"/>
        <c:extLst>
          <c:ext xmlns:c15="http://schemas.microsoft.com/office/drawing/2012/chart" uri="{02D57815-91ED-43cb-92C2-25804820EDAC}">
            <c15:filteredBarSeries>
              <c15:ser>
                <c:idx val="0"/>
                <c:order val="0"/>
                <c:tx>
                  <c:strRef>
                    <c:extLst>
                      <c:ext uri="{02D57815-91ED-43cb-92C2-25804820EDAC}">
                        <c15:formulaRef>
                          <c15:sqref>'Living Wage Data'!$G$13</c15:sqref>
                        </c15:formulaRef>
                      </c:ext>
                    </c:extLst>
                    <c:strCache>
                      <c:ptCount val="1"/>
                      <c:pt idx="0">
                        <c:v>1 Adult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'Living Wage Data'!$E$14:$F$17</c15:sqref>
                        </c15:formulaRef>
                      </c:ext>
                    </c:extLst>
                    <c:strCache>
                      <c:ptCount val="4"/>
                      <c:pt idx="0">
                        <c:v>0 Children</c:v>
                      </c:pt>
                      <c:pt idx="1">
                        <c:v>1 Child</c:v>
                      </c:pt>
                      <c:pt idx="2">
                        <c:v>2 Children</c:v>
                      </c:pt>
                      <c:pt idx="3">
                        <c:v>3 Children</c:v>
                      </c:pt>
                    </c:strCache>
                  </c:strRef>
                </c:cat>
                <c:val>
                  <c:numRef>
                    <c:extLst>
                      <c:ext uri="{02D57815-91ED-43cb-92C2-25804820EDAC}">
                        <c15:formulaRef>
                          <c15:sqref>'Living Wage Data'!$G$14:$G$17</c15:sqref>
                        </c15:formulaRef>
                      </c:ext>
                    </c:extLst>
                    <c:numCache>
                      <c:formatCode>"$"#,##0.00</c:formatCode>
                      <c:ptCount val="4"/>
                      <c:pt idx="0">
                        <c:v>0</c:v>
                      </c:pt>
                      <c:pt idx="1">
                        <c:v>0</c:v>
                      </c:pt>
                      <c:pt idx="2">
                        <c:v>0</c:v>
                      </c:pt>
                      <c:pt idx="3">
                        <c:v>0</c:v>
                      </c:pt>
                    </c:numCache>
                  </c:numRef>
                </c:val>
                <c:extLst>
                  <c:ext xmlns:c16="http://schemas.microsoft.com/office/drawing/2014/chart" uri="{C3380CC4-5D6E-409C-BE32-E72D297353CC}">
                    <c16:uniqueId val="{00000002-249A-405D-AB02-DFC2DB90561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'Living Wage Data'!$H$13</c15:sqref>
                        </c15:formulaRef>
                      </c:ext>
                    </c:extLst>
                    <c:strCache>
                      <c:ptCount val="1"/>
                      <c:pt idx="0">
                        <c:v>2 Adults (1 Working)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'Living Wage Data'!$E$14:$F$17</c15:sqref>
                        </c15:formulaRef>
                      </c:ext>
                    </c:extLst>
                    <c:strCache>
                      <c:ptCount val="4"/>
                      <c:pt idx="0">
                        <c:v>0 Children</c:v>
                      </c:pt>
                      <c:pt idx="1">
                        <c:v>1 Child</c:v>
                      </c:pt>
                      <c:pt idx="2">
                        <c:v>2 Children</c:v>
                      </c:pt>
                      <c:pt idx="3">
                        <c:v>3 Children</c:v>
                      </c:pt>
                    </c:strCache>
                  </c:strRef>
                </c:cat>
                <c:val>
                  <c:numRef>
                    <c:extLst xmlns:c15="http://schemas.microsoft.com/office/drawing/2012/chart">
                      <c:ext xmlns:c15="http://schemas.microsoft.com/office/drawing/2012/chart" uri="{02D57815-91ED-43cb-92C2-25804820EDAC}">
                        <c15:formulaRef>
                          <c15:sqref>'Living Wage Data'!$H$14:$H$17</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0-249A-405D-AB02-DFC2DB905619}"/>
                  </c:ext>
                </c:extLst>
              </c15:ser>
            </c15:filteredBarSeries>
          </c:ext>
        </c:extLst>
      </c:barChart>
      <c:lineChart>
        <c:grouping val="standard"/>
        <c:varyColors val="0"/>
        <c:ser>
          <c:idx val="3"/>
          <c:order val="3"/>
          <c:tx>
            <c:strRef>
              <c:f>'Living Wage Data'!$J$13:$K$13</c:f>
              <c:strCache>
                <c:ptCount val="1"/>
                <c:pt idx="0">
                  <c:v>Annual Salary on Minimum Wage</c:v>
                </c:pt>
              </c:strCache>
            </c:strRef>
          </c:tx>
          <c:spPr>
            <a:ln w="28575" cap="rnd">
              <a:solidFill>
                <a:srgbClr val="7030A0"/>
              </a:solidFill>
              <a:round/>
            </a:ln>
            <a:effectLst/>
          </c:spPr>
          <c:marker>
            <c:symbol val="none"/>
          </c:marker>
          <c:val>
            <c:numRef>
              <c:f>'Living Wage Data'!$L$14:$L$17</c:f>
              <c:numCache>
                <c:formatCode>"$"#,##0.00</c:formatCode>
                <c:ptCount val="4"/>
                <c:pt idx="0">
                  <c:v>33280</c:v>
                </c:pt>
                <c:pt idx="1">
                  <c:v>33280</c:v>
                </c:pt>
                <c:pt idx="2">
                  <c:v>33280</c:v>
                </c:pt>
                <c:pt idx="3">
                  <c:v>33280</c:v>
                </c:pt>
              </c:numCache>
            </c:numRef>
          </c:val>
          <c:smooth val="0"/>
          <c:extLst>
            <c:ext xmlns:c16="http://schemas.microsoft.com/office/drawing/2014/chart" uri="{C3380CC4-5D6E-409C-BE32-E72D297353CC}">
              <c16:uniqueId val="{00000001-249A-405D-AB02-DFC2DB905619}"/>
            </c:ext>
          </c:extLst>
        </c:ser>
        <c:dLbls>
          <c:showLegendKey val="0"/>
          <c:showVal val="0"/>
          <c:showCatName val="0"/>
          <c:showSerName val="0"/>
          <c:showPercent val="0"/>
          <c:showBubbleSize val="0"/>
        </c:dLbls>
        <c:marker val="1"/>
        <c:smooth val="0"/>
        <c:axId val="1375410128"/>
        <c:axId val="1375414448"/>
      </c:lineChart>
      <c:catAx>
        <c:axId val="137541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75414448"/>
        <c:crosses val="autoZero"/>
        <c:auto val="1"/>
        <c:lblAlgn val="ctr"/>
        <c:lblOffset val="100"/>
        <c:noMultiLvlLbl val="0"/>
      </c:catAx>
      <c:valAx>
        <c:axId val="137541444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7541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Living Wage vs. Occupation Typical Salaries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'Labor Market Information'!$E$6</c:f>
              <c:strCache>
                <c:ptCount val="1"/>
                <c:pt idx="0">
                  <c:v>1 Adult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'Labor Market Information'!$D$7:$D$10</c:f>
              <c:strCache>
                <c:ptCount val="4"/>
                <c:pt idx="0">
                  <c:v>0 Children</c:v>
                </c:pt>
                <c:pt idx="1">
                  <c:v>1 Child</c:v>
                </c:pt>
                <c:pt idx="2">
                  <c:v>2 Children</c:v>
                </c:pt>
                <c:pt idx="3">
                  <c:v>3 Children</c:v>
                </c:pt>
              </c:strCache>
            </c:strRef>
          </c:cat>
          <c:val>
            <c:numRef>
              <c:f>'Labor Market Information'!$E$7:$E$10</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0-9B02-4ECE-BDCD-8C6C5835CDAD}"/>
            </c:ext>
          </c:extLst>
        </c:ser>
        <c:dLbls>
          <c:showLegendKey val="0"/>
          <c:showVal val="0"/>
          <c:showCatName val="0"/>
          <c:showSerName val="0"/>
          <c:showPercent val="0"/>
          <c:showBubbleSize val="0"/>
        </c:dLbls>
        <c:gapWidth val="75"/>
        <c:axId val="1445390736"/>
        <c:axId val="1445387376"/>
        <c:extLst>
          <c:ext xmlns:c15="http://schemas.microsoft.com/office/drawing/2012/chart" uri="{02D57815-91ED-43cb-92C2-25804820EDAC}">
            <c15:filteredBarSeries>
              <c15:ser>
                <c:idx val="1"/>
                <c:order val="1"/>
                <c:tx>
                  <c:strRef>
                    <c:extLst>
                      <c:ext uri="{02D57815-91ED-43cb-92C2-25804820EDAC}">
                        <c15:formulaRef>
                          <c15:sqref>'Labor Market Information'!$F$6</c15:sqref>
                        </c15:formulaRef>
                      </c:ext>
                    </c:extLst>
                    <c:strCache>
                      <c:ptCount val="1"/>
                      <c:pt idx="0">
                        <c:v>2 Adults (1 Working)</c:v>
                      </c:pt>
                    </c:strCache>
                  </c:strRef>
                </c:tx>
                <c:spPr>
                  <a:solidFill>
                    <a:schemeClr val="accent2"/>
                  </a:solidFill>
                  <a:ln>
                    <a:noFill/>
                  </a:ln>
                  <a:effectLst/>
                </c:spPr>
                <c:invertIfNegative val="0"/>
                <c:cat>
                  <c:strRef>
                    <c:extLst>
                      <c:ext uri="{02D57815-91ED-43cb-92C2-25804820EDAC}">
                        <c15:formulaRef>
                          <c15:sqref>'Labor Market Information'!$D$7:$D$10</c15:sqref>
                        </c15:formulaRef>
                      </c:ext>
                    </c:extLst>
                    <c:strCache>
                      <c:ptCount val="4"/>
                      <c:pt idx="0">
                        <c:v>0 Children</c:v>
                      </c:pt>
                      <c:pt idx="1">
                        <c:v>1 Child</c:v>
                      </c:pt>
                      <c:pt idx="2">
                        <c:v>2 Children</c:v>
                      </c:pt>
                      <c:pt idx="3">
                        <c:v>3 Children</c:v>
                      </c:pt>
                    </c:strCache>
                  </c:strRef>
                </c:cat>
                <c:val>
                  <c:numRef>
                    <c:extLst>
                      <c:ext uri="{02D57815-91ED-43cb-92C2-25804820EDAC}">
                        <c15:formulaRef>
                          <c15:sqref>'Labor Market Information'!$F$7:$F$10</c15:sqref>
                        </c15:formulaRef>
                      </c:ext>
                    </c:extLst>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1-9B02-4ECE-BDCD-8C6C5835CDA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'Labor Market Information'!$G$6</c15:sqref>
                        </c15:formulaRef>
                      </c:ext>
                    </c:extLst>
                    <c:strCache>
                      <c:ptCount val="1"/>
                      <c:pt idx="0">
                        <c:v>2 Adults (2 Working)</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'Labor Market Information'!$D$7:$D$10</c15:sqref>
                        </c15:formulaRef>
                      </c:ext>
                    </c:extLst>
                    <c:strCache>
                      <c:ptCount val="4"/>
                      <c:pt idx="0">
                        <c:v>0 Children</c:v>
                      </c:pt>
                      <c:pt idx="1">
                        <c:v>1 Child</c:v>
                      </c:pt>
                      <c:pt idx="2">
                        <c:v>2 Children</c:v>
                      </c:pt>
                      <c:pt idx="3">
                        <c:v>3 Children</c:v>
                      </c:pt>
                    </c:strCache>
                  </c:strRef>
                </c:cat>
                <c:val>
                  <c:numRef>
                    <c:extLst xmlns:c15="http://schemas.microsoft.com/office/drawing/2012/chart">
                      <c:ext xmlns:c15="http://schemas.microsoft.com/office/drawing/2012/chart" uri="{02D57815-91ED-43cb-92C2-25804820EDAC}">
                        <c15:formulaRef>
                          <c15:sqref>'Labor Market Information'!$G$7:$G$10</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2-9B02-4ECE-BDCD-8C6C5835CDAD}"/>
                  </c:ext>
                </c:extLst>
              </c15:ser>
            </c15:filteredBarSeries>
          </c:ext>
        </c:extLst>
      </c:barChart>
      <c:lineChart>
        <c:grouping val="standard"/>
        <c:varyColors val="0"/>
        <c:ser>
          <c:idx val="3"/>
          <c:order val="3"/>
          <c:tx>
            <c:strRef>
              <c:f>'Labor Market Information'!$J$6</c:f>
              <c:strCache>
                <c:ptCount val="1"/>
                <c:pt idx="0">
                  <c:v>0</c:v>
                </c:pt>
              </c:strCache>
            </c:strRef>
          </c:tx>
          <c:spPr>
            <a:ln w="28575" cap="rnd">
              <a:solidFill>
                <a:srgbClr val="670A9A"/>
              </a:solidFill>
              <a:round/>
            </a:ln>
            <a:effectLst/>
          </c:spPr>
          <c:marker>
            <c:symbol val="none"/>
          </c:marker>
          <c:val>
            <c:numRef>
              <c:f>'Labor Market Information'!$J$7:$J$10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4-9B02-4ECE-BDCD-8C6C5835CDAD}"/>
            </c:ext>
          </c:extLst>
        </c:ser>
        <c:ser>
          <c:idx val="4"/>
          <c:order val="4"/>
          <c:tx>
            <c:strRef>
              <c:f>'Labor Market Information'!$K$6</c:f>
              <c:strCache>
                <c:ptCount val="1"/>
                <c:pt idx="0">
                  <c:v>0</c:v>
                </c:pt>
              </c:strCache>
            </c:strRef>
          </c:tx>
          <c:spPr>
            <a:ln w="28575" cap="rnd">
              <a:solidFill>
                <a:srgbClr val="C35022"/>
              </a:solidFill>
              <a:round/>
            </a:ln>
            <a:effectLst/>
          </c:spPr>
          <c:marker>
            <c:symbol val="none"/>
          </c:marker>
          <c:val>
            <c:numRef>
              <c:f>'Labor Market Information'!$K$7:$K$10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5-9B02-4ECE-BDCD-8C6C5835CDAD}"/>
            </c:ext>
          </c:extLst>
        </c:ser>
        <c:ser>
          <c:idx val="5"/>
          <c:order val="5"/>
          <c:tx>
            <c:strRef>
              <c:f>'Labor Market Information'!$L$6</c:f>
              <c:strCache>
                <c:ptCount val="1"/>
                <c:pt idx="0">
                  <c:v>0</c:v>
                </c:pt>
              </c:strCache>
            </c:strRef>
          </c:tx>
          <c:spPr>
            <a:ln w="28575" cap="rnd">
              <a:solidFill>
                <a:srgbClr val="2D7A8F"/>
              </a:solidFill>
              <a:round/>
            </a:ln>
            <a:effectLst/>
          </c:spPr>
          <c:marker>
            <c:symbol val="none"/>
          </c:marker>
          <c:val>
            <c:numRef>
              <c:f>'Labor Market Information'!$L$7:$L$10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6-9B02-4ECE-BDCD-8C6C5835CDAD}"/>
            </c:ext>
          </c:extLst>
        </c:ser>
        <c:ser>
          <c:idx val="6"/>
          <c:order val="6"/>
          <c:tx>
            <c:strRef>
              <c:f>'Labor Market Information'!$M$6</c:f>
              <c:strCache>
                <c:ptCount val="1"/>
                <c:pt idx="0">
                  <c:v>0</c:v>
                </c:pt>
              </c:strCache>
            </c:strRef>
          </c:tx>
          <c:spPr>
            <a:ln w="28575" cap="rnd">
              <a:solidFill>
                <a:srgbClr val="776A03"/>
              </a:solidFill>
              <a:round/>
            </a:ln>
            <a:effectLst/>
          </c:spPr>
          <c:marker>
            <c:symbol val="none"/>
          </c:marker>
          <c:val>
            <c:numRef>
              <c:f>'Labor Market Information'!$M$7:$M$10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7-9B02-4ECE-BDCD-8C6C5835CDAD}"/>
            </c:ext>
          </c:extLst>
        </c:ser>
        <c:ser>
          <c:idx val="7"/>
          <c:order val="7"/>
          <c:tx>
            <c:strRef>
              <c:f>'Labor Market Information'!$N$6</c:f>
              <c:strCache>
                <c:ptCount val="1"/>
                <c:pt idx="0">
                  <c:v>Minimum Wage</c:v>
                </c:pt>
              </c:strCache>
            </c:strRef>
          </c:tx>
          <c:spPr>
            <a:ln w="28575" cap="rnd">
              <a:solidFill>
                <a:srgbClr val="C50B90"/>
              </a:solidFill>
              <a:round/>
            </a:ln>
            <a:effectLst/>
          </c:spPr>
          <c:marker>
            <c:symbol val="none"/>
          </c:marker>
          <c:val>
            <c:numRef>
              <c:f>'Labor Market Information'!$N$7:$N$10</c:f>
              <c:numCache>
                <c:formatCode>"$"#,##0.00</c:formatCode>
                <c:ptCount val="4"/>
                <c:pt idx="0">
                  <c:v>33280</c:v>
                </c:pt>
                <c:pt idx="1">
                  <c:v>33280</c:v>
                </c:pt>
                <c:pt idx="2">
                  <c:v>33280</c:v>
                </c:pt>
                <c:pt idx="3">
                  <c:v>33280</c:v>
                </c:pt>
              </c:numCache>
            </c:numRef>
          </c:val>
          <c:smooth val="0"/>
          <c:extLst>
            <c:ext xmlns:c16="http://schemas.microsoft.com/office/drawing/2014/chart" uri="{C3380CC4-5D6E-409C-BE32-E72D297353CC}">
              <c16:uniqueId val="{00000008-9B02-4ECE-BDCD-8C6C5835CDAD}"/>
            </c:ext>
          </c:extLst>
        </c:ser>
        <c:dLbls>
          <c:showLegendKey val="0"/>
          <c:showVal val="0"/>
          <c:showCatName val="0"/>
          <c:showSerName val="0"/>
          <c:showPercent val="0"/>
          <c:showBubbleSize val="0"/>
        </c:dLbls>
        <c:marker val="1"/>
        <c:smooth val="0"/>
        <c:axId val="1445390736"/>
        <c:axId val="1445387376"/>
      </c:lineChart>
      <c:catAx>
        <c:axId val="144539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5387376"/>
        <c:crosses val="autoZero"/>
        <c:auto val="1"/>
        <c:lblAlgn val="ctr"/>
        <c:lblOffset val="100"/>
        <c:noMultiLvlLbl val="0"/>
      </c:catAx>
      <c:valAx>
        <c:axId val="1445387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5390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Living Wage vs. Occupation Typical Salaries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1"/>
          <c:order val="1"/>
          <c:tx>
            <c:strRef>
              <c:f>'Labor Market Information'!$F$6</c:f>
              <c:strCache>
                <c:ptCount val="1"/>
                <c:pt idx="0">
                  <c:v>2 Adults (1 Working)</c:v>
                </c:pt>
              </c:strCache>
              <c:extLst xmlns:c15="http://schemas.microsoft.com/office/drawing/2012/chart"/>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'Labor Market Information'!$D$7:$D$10</c:f>
              <c:strCache>
                <c:ptCount val="4"/>
                <c:pt idx="0">
                  <c:v>0 Children</c:v>
                </c:pt>
                <c:pt idx="1">
                  <c:v>1 Child</c:v>
                </c:pt>
                <c:pt idx="2">
                  <c:v>2 Children</c:v>
                </c:pt>
                <c:pt idx="3">
                  <c:v>3 Children</c:v>
                </c:pt>
              </c:strCache>
              <c:extLst xmlns:c15="http://schemas.microsoft.com/office/drawing/2012/chart"/>
            </c:strRef>
          </c:cat>
          <c:val>
            <c:numRef>
              <c:f>'Labor Market Information'!$F$7:$F$10</c:f>
              <c:numCache>
                <c:formatCode>_("$"* #,##0.00_);_("$"* \(#,##0.00\);_("$"* "-"??_);_(@_)</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06-1464-473B-80BE-D4FEB2B3F9CE}"/>
            </c:ext>
          </c:extLst>
        </c:ser>
        <c:dLbls>
          <c:showLegendKey val="0"/>
          <c:showVal val="0"/>
          <c:showCatName val="0"/>
          <c:showSerName val="0"/>
          <c:showPercent val="0"/>
          <c:showBubbleSize val="0"/>
        </c:dLbls>
        <c:gapWidth val="75"/>
        <c:axId val="1445390736"/>
        <c:axId val="1445387376"/>
        <c:extLst>
          <c:ext xmlns:c15="http://schemas.microsoft.com/office/drawing/2012/chart" uri="{02D57815-91ED-43cb-92C2-25804820EDAC}">
            <c15:filteredBarSeries>
              <c15:ser>
                <c:idx val="0"/>
                <c:order val="0"/>
                <c:tx>
                  <c:strRef>
                    <c:extLst>
                      <c:ext uri="{02D57815-91ED-43cb-92C2-25804820EDAC}">
                        <c15:formulaRef>
                          <c15:sqref>'Labor Market Information'!$E$6</c15:sqref>
                        </c15:formulaRef>
                      </c:ext>
                    </c:extLst>
                    <c:strCache>
                      <c:ptCount val="1"/>
                      <c:pt idx="0">
                        <c:v>1 Adult</c:v>
                      </c:pt>
                    </c:strCache>
                  </c:strRef>
                </c:tx>
                <c:spPr>
                  <a:solidFill>
                    <a:schemeClr val="accent1"/>
                  </a:solidFill>
                  <a:ln>
                    <a:noFill/>
                  </a:ln>
                  <a:effectLst/>
                </c:spPr>
                <c:invertIfNegative val="0"/>
                <c:cat>
                  <c:strRef>
                    <c:extLst>
                      <c:ext uri="{02D57815-91ED-43cb-92C2-25804820EDAC}">
                        <c15:formulaRef>
                          <c15:sqref>'Labor Market Information'!$D$7:$D$10</c15:sqref>
                        </c15:formulaRef>
                      </c:ext>
                    </c:extLst>
                    <c:strCache>
                      <c:ptCount val="4"/>
                      <c:pt idx="0">
                        <c:v>0 Children</c:v>
                      </c:pt>
                      <c:pt idx="1">
                        <c:v>1 Child</c:v>
                      </c:pt>
                      <c:pt idx="2">
                        <c:v>2 Children</c:v>
                      </c:pt>
                      <c:pt idx="3">
                        <c:v>3 Children</c:v>
                      </c:pt>
                    </c:strCache>
                  </c:strRef>
                </c:cat>
                <c:val>
                  <c:numRef>
                    <c:extLst>
                      <c:ext uri="{02D57815-91ED-43cb-92C2-25804820EDAC}">
                        <c15:formulaRef>
                          <c15:sqref>'Labor Market Information'!$E$7:$E$10</c15:sqref>
                        </c15:formulaRef>
                      </c:ext>
                    </c:extLst>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0-1464-473B-80BE-D4FEB2B3F9C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'Labor Market Information'!$G$6</c15:sqref>
                        </c15:formulaRef>
                      </c:ext>
                    </c:extLst>
                    <c:strCache>
                      <c:ptCount val="1"/>
                      <c:pt idx="0">
                        <c:v>2 Adults (2 Working)</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'Labor Market Information'!$D$7:$D$10</c15:sqref>
                        </c15:formulaRef>
                      </c:ext>
                    </c:extLst>
                    <c:strCache>
                      <c:ptCount val="4"/>
                      <c:pt idx="0">
                        <c:v>0 Children</c:v>
                      </c:pt>
                      <c:pt idx="1">
                        <c:v>1 Child</c:v>
                      </c:pt>
                      <c:pt idx="2">
                        <c:v>2 Children</c:v>
                      </c:pt>
                      <c:pt idx="3">
                        <c:v>3 Children</c:v>
                      </c:pt>
                    </c:strCache>
                  </c:strRef>
                </c:cat>
                <c:val>
                  <c:numRef>
                    <c:extLst xmlns:c15="http://schemas.microsoft.com/office/drawing/2012/chart">
                      <c:ext xmlns:c15="http://schemas.microsoft.com/office/drawing/2012/chart" uri="{02D57815-91ED-43cb-92C2-25804820EDAC}">
                        <c15:formulaRef>
                          <c15:sqref>'Labor Market Information'!$G$7:$G$10</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7-1464-473B-80BE-D4FEB2B3F9CE}"/>
                  </c:ext>
                </c:extLst>
              </c15:ser>
            </c15:filteredBarSeries>
          </c:ext>
        </c:extLst>
      </c:barChart>
      <c:lineChart>
        <c:grouping val="standard"/>
        <c:varyColors val="0"/>
        <c:ser>
          <c:idx val="3"/>
          <c:order val="3"/>
          <c:tx>
            <c:strRef>
              <c:f>'Labor Market Information'!$J$6</c:f>
              <c:strCache>
                <c:ptCount val="1"/>
                <c:pt idx="0">
                  <c:v>0</c:v>
                </c:pt>
              </c:strCache>
            </c:strRef>
          </c:tx>
          <c:spPr>
            <a:ln w="28575" cap="rnd">
              <a:solidFill>
                <a:srgbClr val="670A9A"/>
              </a:solidFill>
              <a:round/>
            </a:ln>
            <a:effectLst/>
          </c:spPr>
          <c:marker>
            <c:symbol val="none"/>
          </c:marker>
          <c:val>
            <c:numRef>
              <c:f>'Labor Market Information'!$J$7:$J$10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1-1464-473B-80BE-D4FEB2B3F9CE}"/>
            </c:ext>
          </c:extLst>
        </c:ser>
        <c:ser>
          <c:idx val="4"/>
          <c:order val="4"/>
          <c:tx>
            <c:strRef>
              <c:f>'Labor Market Information'!$K$6</c:f>
              <c:strCache>
                <c:ptCount val="1"/>
                <c:pt idx="0">
                  <c:v>0</c:v>
                </c:pt>
              </c:strCache>
            </c:strRef>
          </c:tx>
          <c:spPr>
            <a:ln w="28575" cap="rnd">
              <a:solidFill>
                <a:srgbClr val="C35022"/>
              </a:solidFill>
              <a:round/>
            </a:ln>
            <a:effectLst/>
          </c:spPr>
          <c:marker>
            <c:symbol val="none"/>
          </c:marker>
          <c:val>
            <c:numRef>
              <c:f>'Labor Market Information'!$K$7:$K$10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1464-473B-80BE-D4FEB2B3F9CE}"/>
            </c:ext>
          </c:extLst>
        </c:ser>
        <c:ser>
          <c:idx val="5"/>
          <c:order val="5"/>
          <c:tx>
            <c:strRef>
              <c:f>'Labor Market Information'!$L$6</c:f>
              <c:strCache>
                <c:ptCount val="1"/>
                <c:pt idx="0">
                  <c:v>0</c:v>
                </c:pt>
              </c:strCache>
            </c:strRef>
          </c:tx>
          <c:spPr>
            <a:ln w="28575" cap="rnd">
              <a:solidFill>
                <a:srgbClr val="2D7A8F"/>
              </a:solidFill>
              <a:round/>
            </a:ln>
            <a:effectLst/>
          </c:spPr>
          <c:marker>
            <c:symbol val="none"/>
          </c:marker>
          <c:val>
            <c:numRef>
              <c:f>'Labor Market Information'!$L$7:$L$10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3-1464-473B-80BE-D4FEB2B3F9CE}"/>
            </c:ext>
          </c:extLst>
        </c:ser>
        <c:ser>
          <c:idx val="6"/>
          <c:order val="6"/>
          <c:tx>
            <c:strRef>
              <c:f>'Labor Market Information'!$M$6</c:f>
              <c:strCache>
                <c:ptCount val="1"/>
                <c:pt idx="0">
                  <c:v>0</c:v>
                </c:pt>
              </c:strCache>
            </c:strRef>
          </c:tx>
          <c:spPr>
            <a:ln w="28575" cap="rnd">
              <a:solidFill>
                <a:srgbClr val="776A03"/>
              </a:solidFill>
              <a:round/>
            </a:ln>
            <a:effectLst/>
          </c:spPr>
          <c:marker>
            <c:symbol val="none"/>
          </c:marker>
          <c:val>
            <c:numRef>
              <c:f>'Labor Market Information'!$M$7:$M$10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4-1464-473B-80BE-D4FEB2B3F9CE}"/>
            </c:ext>
          </c:extLst>
        </c:ser>
        <c:ser>
          <c:idx val="7"/>
          <c:order val="7"/>
          <c:tx>
            <c:strRef>
              <c:f>'Labor Market Information'!$N$6</c:f>
              <c:strCache>
                <c:ptCount val="1"/>
                <c:pt idx="0">
                  <c:v>Minimum Wage</c:v>
                </c:pt>
              </c:strCache>
            </c:strRef>
          </c:tx>
          <c:spPr>
            <a:ln w="28575" cap="rnd">
              <a:solidFill>
                <a:srgbClr val="C50B90"/>
              </a:solidFill>
              <a:round/>
            </a:ln>
            <a:effectLst/>
          </c:spPr>
          <c:marker>
            <c:symbol val="none"/>
          </c:marker>
          <c:val>
            <c:numRef>
              <c:f>'Labor Market Information'!$N$7:$N$10</c:f>
              <c:numCache>
                <c:formatCode>"$"#,##0.00</c:formatCode>
                <c:ptCount val="4"/>
                <c:pt idx="0">
                  <c:v>33280</c:v>
                </c:pt>
                <c:pt idx="1">
                  <c:v>33280</c:v>
                </c:pt>
                <c:pt idx="2">
                  <c:v>33280</c:v>
                </c:pt>
                <c:pt idx="3">
                  <c:v>33280</c:v>
                </c:pt>
              </c:numCache>
            </c:numRef>
          </c:val>
          <c:smooth val="0"/>
          <c:extLst>
            <c:ext xmlns:c16="http://schemas.microsoft.com/office/drawing/2014/chart" uri="{C3380CC4-5D6E-409C-BE32-E72D297353CC}">
              <c16:uniqueId val="{00000005-1464-473B-80BE-D4FEB2B3F9CE}"/>
            </c:ext>
          </c:extLst>
        </c:ser>
        <c:dLbls>
          <c:showLegendKey val="0"/>
          <c:showVal val="0"/>
          <c:showCatName val="0"/>
          <c:showSerName val="0"/>
          <c:showPercent val="0"/>
          <c:showBubbleSize val="0"/>
        </c:dLbls>
        <c:marker val="1"/>
        <c:smooth val="0"/>
        <c:axId val="1445390736"/>
        <c:axId val="1445387376"/>
      </c:lineChart>
      <c:catAx>
        <c:axId val="144539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5387376"/>
        <c:crosses val="autoZero"/>
        <c:auto val="1"/>
        <c:lblAlgn val="ctr"/>
        <c:lblOffset val="100"/>
        <c:noMultiLvlLbl val="0"/>
      </c:catAx>
      <c:valAx>
        <c:axId val="1445387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5390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Living Wage vs. Occupation Typical Salaries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2"/>
          <c:order val="2"/>
          <c:tx>
            <c:strRef>
              <c:f>'Labor Market Information'!$G$6</c:f>
              <c:strCache>
                <c:ptCount val="1"/>
                <c:pt idx="0">
                  <c:v>2 Adults (2 Working)</c:v>
                </c:pt>
              </c:strCache>
              <c:extLst xmlns:c15="http://schemas.microsoft.com/office/drawing/2012/chart"/>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'Labor Market Information'!$D$7:$D$10</c:f>
              <c:strCache>
                <c:ptCount val="4"/>
                <c:pt idx="0">
                  <c:v>0 Children</c:v>
                </c:pt>
                <c:pt idx="1">
                  <c:v>1 Child</c:v>
                </c:pt>
                <c:pt idx="2">
                  <c:v>2 Children</c:v>
                </c:pt>
                <c:pt idx="3">
                  <c:v>3 Children</c:v>
                </c:pt>
              </c:strCache>
              <c:extLst xmlns:c15="http://schemas.microsoft.com/office/drawing/2012/chart"/>
            </c:strRef>
          </c:cat>
          <c:val>
            <c:numRef>
              <c:f>'Labor Market Information'!$G$7:$G$10</c:f>
              <c:numCache>
                <c:formatCode>_("$"* #,##0.00_);_("$"* \(#,##0.00\);_("$"* "-"??_);_(@_)</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07-692B-48DD-980B-6CD2CDEDAF86}"/>
            </c:ext>
          </c:extLst>
        </c:ser>
        <c:dLbls>
          <c:showLegendKey val="0"/>
          <c:showVal val="0"/>
          <c:showCatName val="0"/>
          <c:showSerName val="0"/>
          <c:showPercent val="0"/>
          <c:showBubbleSize val="0"/>
        </c:dLbls>
        <c:gapWidth val="75"/>
        <c:axId val="1445390736"/>
        <c:axId val="1445387376"/>
        <c:extLst>
          <c:ext xmlns:c15="http://schemas.microsoft.com/office/drawing/2012/chart" uri="{02D57815-91ED-43cb-92C2-25804820EDAC}">
            <c15:filteredBarSeries>
              <c15:ser>
                <c:idx val="0"/>
                <c:order val="0"/>
                <c:tx>
                  <c:strRef>
                    <c:extLst>
                      <c:ext uri="{02D57815-91ED-43cb-92C2-25804820EDAC}">
                        <c15:formulaRef>
                          <c15:sqref>'Labor Market Information'!$E$6</c15:sqref>
                        </c15:formulaRef>
                      </c:ext>
                    </c:extLst>
                    <c:strCache>
                      <c:ptCount val="1"/>
                      <c:pt idx="0">
                        <c:v>1 Adult</c:v>
                      </c:pt>
                    </c:strCache>
                  </c:strRef>
                </c:tx>
                <c:spPr>
                  <a:solidFill>
                    <a:schemeClr val="accent1"/>
                  </a:solidFill>
                  <a:ln>
                    <a:noFill/>
                  </a:ln>
                  <a:effectLst/>
                </c:spPr>
                <c:invertIfNegative val="0"/>
                <c:cat>
                  <c:strRef>
                    <c:extLst>
                      <c:ext uri="{02D57815-91ED-43cb-92C2-25804820EDAC}">
                        <c15:formulaRef>
                          <c15:sqref>'Labor Market Information'!$D$7:$D$10</c15:sqref>
                        </c15:formulaRef>
                      </c:ext>
                    </c:extLst>
                    <c:strCache>
                      <c:ptCount val="4"/>
                      <c:pt idx="0">
                        <c:v>0 Children</c:v>
                      </c:pt>
                      <c:pt idx="1">
                        <c:v>1 Child</c:v>
                      </c:pt>
                      <c:pt idx="2">
                        <c:v>2 Children</c:v>
                      </c:pt>
                      <c:pt idx="3">
                        <c:v>3 Children</c:v>
                      </c:pt>
                    </c:strCache>
                  </c:strRef>
                </c:cat>
                <c:val>
                  <c:numRef>
                    <c:extLst>
                      <c:ext uri="{02D57815-91ED-43cb-92C2-25804820EDAC}">
                        <c15:formulaRef>
                          <c15:sqref>'Labor Market Information'!$E$7:$E$10</c15:sqref>
                        </c15:formulaRef>
                      </c:ext>
                    </c:extLst>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0-692B-48DD-980B-6CD2CDEDAF8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'Labor Market Information'!$F$6</c15:sqref>
                        </c15:formulaRef>
                      </c:ext>
                    </c:extLst>
                    <c:strCache>
                      <c:ptCount val="1"/>
                      <c:pt idx="0">
                        <c:v>2 Adults (1 Working)</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'Labor Market Information'!$D$7:$D$10</c15:sqref>
                        </c15:formulaRef>
                      </c:ext>
                    </c:extLst>
                    <c:strCache>
                      <c:ptCount val="4"/>
                      <c:pt idx="0">
                        <c:v>0 Children</c:v>
                      </c:pt>
                      <c:pt idx="1">
                        <c:v>1 Child</c:v>
                      </c:pt>
                      <c:pt idx="2">
                        <c:v>2 Children</c:v>
                      </c:pt>
                      <c:pt idx="3">
                        <c:v>3 Children</c:v>
                      </c:pt>
                    </c:strCache>
                  </c:strRef>
                </c:cat>
                <c:val>
                  <c:numRef>
                    <c:extLst xmlns:c15="http://schemas.microsoft.com/office/drawing/2012/chart">
                      <c:ext xmlns:c15="http://schemas.microsoft.com/office/drawing/2012/chart" uri="{02D57815-91ED-43cb-92C2-25804820EDAC}">
                        <c15:formulaRef>
                          <c15:sqref>'Labor Market Information'!$F$7:$F$10</c15:sqref>
                        </c15:formulaRef>
                      </c:ext>
                    </c:extLst>
                    <c:numCache>
                      <c:formatCode>_("$"* #,##0.00_);_("$"* \(#,##0.00\);_("$"* "-"??_);_(@_)</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6-692B-48DD-980B-6CD2CDEDAF86}"/>
                  </c:ext>
                </c:extLst>
              </c15:ser>
            </c15:filteredBarSeries>
          </c:ext>
        </c:extLst>
      </c:barChart>
      <c:lineChart>
        <c:grouping val="standard"/>
        <c:varyColors val="0"/>
        <c:ser>
          <c:idx val="3"/>
          <c:order val="3"/>
          <c:tx>
            <c:strRef>
              <c:f>'Labor Market Information'!$J$6</c:f>
              <c:strCache>
                <c:ptCount val="1"/>
                <c:pt idx="0">
                  <c:v>0</c:v>
                </c:pt>
              </c:strCache>
            </c:strRef>
          </c:tx>
          <c:spPr>
            <a:ln w="28575" cap="rnd">
              <a:solidFill>
                <a:srgbClr val="670A9A"/>
              </a:solidFill>
              <a:round/>
            </a:ln>
            <a:effectLst/>
          </c:spPr>
          <c:marker>
            <c:symbol val="none"/>
          </c:marker>
          <c:val>
            <c:numRef>
              <c:f>'Labor Market Information'!$J$7:$J$10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1-692B-48DD-980B-6CD2CDEDAF86}"/>
            </c:ext>
          </c:extLst>
        </c:ser>
        <c:ser>
          <c:idx val="4"/>
          <c:order val="4"/>
          <c:tx>
            <c:strRef>
              <c:f>'Labor Market Information'!$K$6</c:f>
              <c:strCache>
                <c:ptCount val="1"/>
                <c:pt idx="0">
                  <c:v>0</c:v>
                </c:pt>
              </c:strCache>
            </c:strRef>
          </c:tx>
          <c:spPr>
            <a:ln w="28575" cap="rnd">
              <a:solidFill>
                <a:srgbClr val="C35022"/>
              </a:solidFill>
              <a:round/>
            </a:ln>
            <a:effectLst/>
          </c:spPr>
          <c:marker>
            <c:symbol val="none"/>
          </c:marker>
          <c:val>
            <c:numRef>
              <c:f>'Labor Market Information'!$K$7:$K$10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692B-48DD-980B-6CD2CDEDAF86}"/>
            </c:ext>
          </c:extLst>
        </c:ser>
        <c:ser>
          <c:idx val="5"/>
          <c:order val="5"/>
          <c:tx>
            <c:strRef>
              <c:f>'Labor Market Information'!$L$6</c:f>
              <c:strCache>
                <c:ptCount val="1"/>
                <c:pt idx="0">
                  <c:v>0</c:v>
                </c:pt>
              </c:strCache>
            </c:strRef>
          </c:tx>
          <c:spPr>
            <a:ln w="28575" cap="rnd">
              <a:solidFill>
                <a:srgbClr val="2D7A8F"/>
              </a:solidFill>
              <a:round/>
            </a:ln>
            <a:effectLst/>
          </c:spPr>
          <c:marker>
            <c:symbol val="none"/>
          </c:marker>
          <c:val>
            <c:numRef>
              <c:f>'Labor Market Information'!$L$7:$L$10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3-692B-48DD-980B-6CD2CDEDAF86}"/>
            </c:ext>
          </c:extLst>
        </c:ser>
        <c:ser>
          <c:idx val="6"/>
          <c:order val="6"/>
          <c:tx>
            <c:strRef>
              <c:f>'Labor Market Information'!$M$6</c:f>
              <c:strCache>
                <c:ptCount val="1"/>
                <c:pt idx="0">
                  <c:v>0</c:v>
                </c:pt>
              </c:strCache>
            </c:strRef>
          </c:tx>
          <c:spPr>
            <a:ln w="28575" cap="rnd">
              <a:solidFill>
                <a:srgbClr val="776A03"/>
              </a:solidFill>
              <a:round/>
            </a:ln>
            <a:effectLst/>
          </c:spPr>
          <c:marker>
            <c:symbol val="none"/>
          </c:marker>
          <c:val>
            <c:numRef>
              <c:f>'Labor Market Information'!$M$7:$M$10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4-692B-48DD-980B-6CD2CDEDAF86}"/>
            </c:ext>
          </c:extLst>
        </c:ser>
        <c:ser>
          <c:idx val="7"/>
          <c:order val="7"/>
          <c:tx>
            <c:strRef>
              <c:f>'Labor Market Information'!$N$6</c:f>
              <c:strCache>
                <c:ptCount val="1"/>
                <c:pt idx="0">
                  <c:v>Minimum Wage</c:v>
                </c:pt>
              </c:strCache>
            </c:strRef>
          </c:tx>
          <c:spPr>
            <a:ln w="28575" cap="rnd">
              <a:solidFill>
                <a:srgbClr val="C50B90"/>
              </a:solidFill>
              <a:round/>
            </a:ln>
            <a:effectLst/>
          </c:spPr>
          <c:marker>
            <c:symbol val="none"/>
          </c:marker>
          <c:val>
            <c:numRef>
              <c:f>'Labor Market Information'!$N$7:$N$10</c:f>
              <c:numCache>
                <c:formatCode>"$"#,##0.00</c:formatCode>
                <c:ptCount val="4"/>
                <c:pt idx="0">
                  <c:v>33280</c:v>
                </c:pt>
                <c:pt idx="1">
                  <c:v>33280</c:v>
                </c:pt>
                <c:pt idx="2">
                  <c:v>33280</c:v>
                </c:pt>
                <c:pt idx="3">
                  <c:v>33280</c:v>
                </c:pt>
              </c:numCache>
            </c:numRef>
          </c:val>
          <c:smooth val="0"/>
          <c:extLst>
            <c:ext xmlns:c16="http://schemas.microsoft.com/office/drawing/2014/chart" uri="{C3380CC4-5D6E-409C-BE32-E72D297353CC}">
              <c16:uniqueId val="{00000005-692B-48DD-980B-6CD2CDEDAF86}"/>
            </c:ext>
          </c:extLst>
        </c:ser>
        <c:dLbls>
          <c:showLegendKey val="0"/>
          <c:showVal val="0"/>
          <c:showCatName val="0"/>
          <c:showSerName val="0"/>
          <c:showPercent val="0"/>
          <c:showBubbleSize val="0"/>
        </c:dLbls>
        <c:marker val="1"/>
        <c:smooth val="0"/>
        <c:axId val="1445390736"/>
        <c:axId val="1445387376"/>
      </c:lineChart>
      <c:catAx>
        <c:axId val="144539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5387376"/>
        <c:crosses val="autoZero"/>
        <c:auto val="1"/>
        <c:lblAlgn val="ctr"/>
        <c:lblOffset val="100"/>
        <c:noMultiLvlLbl val="0"/>
      </c:catAx>
      <c:valAx>
        <c:axId val="1445387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5390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13</xdr:col>
      <xdr:colOff>320040</xdr:colOff>
      <xdr:row>63</xdr:row>
      <xdr:rowOff>0</xdr:rowOff>
    </xdr:from>
    <xdr:ext cx="184731" cy="264560"/>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1026140" y="12113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167640</xdr:colOff>
      <xdr:row>17</xdr:row>
      <xdr:rowOff>171450</xdr:rowOff>
    </xdr:from>
    <xdr:to>
      <xdr:col>4</xdr:col>
      <xdr:colOff>388620</xdr:colOff>
      <xdr:row>36</xdr:row>
      <xdr:rowOff>167640</xdr:rowOff>
    </xdr:to>
    <xdr:graphicFrame macro="">
      <xdr:nvGraphicFramePr>
        <xdr:cNvPr id="3" name="Chart 2">
          <a:extLst>
            <a:ext uri="{FF2B5EF4-FFF2-40B4-BE49-F238E27FC236}">
              <a16:creationId xmlns:a16="http://schemas.microsoft.com/office/drawing/2014/main" id="{5DB5C4CB-1C5D-C0DD-56C4-B8F3CE0B65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167640</xdr:colOff>
      <xdr:row>37</xdr:row>
      <xdr:rowOff>57150</xdr:rowOff>
    </xdr:from>
    <xdr:to>
      <xdr:col>4</xdr:col>
      <xdr:colOff>403860</xdr:colOff>
      <xdr:row>56</xdr:row>
      <xdr:rowOff>45720</xdr:rowOff>
    </xdr:to>
    <xdr:graphicFrame macro="">
      <xdr:nvGraphicFramePr>
        <xdr:cNvPr id="4" name="Chart 3">
          <a:extLst>
            <a:ext uri="{FF2B5EF4-FFF2-40B4-BE49-F238E27FC236}">
              <a16:creationId xmlns:a16="http://schemas.microsoft.com/office/drawing/2014/main" id="{B01F7CA8-6641-EE2C-D17F-FF436AEF9A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563880</xdr:colOff>
      <xdr:row>18</xdr:row>
      <xdr:rowOff>0</xdr:rowOff>
    </xdr:from>
    <xdr:to>
      <xdr:col>9</xdr:col>
      <xdr:colOff>731520</xdr:colOff>
      <xdr:row>36</xdr:row>
      <xdr:rowOff>179070</xdr:rowOff>
    </xdr:to>
    <xdr:graphicFrame macro="">
      <xdr:nvGraphicFramePr>
        <xdr:cNvPr id="11" name="Chart 10">
          <a:extLst>
            <a:ext uri="{FF2B5EF4-FFF2-40B4-BE49-F238E27FC236}">
              <a16:creationId xmlns:a16="http://schemas.microsoft.com/office/drawing/2014/main" id="{0F9F797B-4052-4353-B066-8F432EA502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91440</xdr:colOff>
      <xdr:row>18</xdr:row>
      <xdr:rowOff>7620</xdr:rowOff>
    </xdr:from>
    <xdr:to>
      <xdr:col>15</xdr:col>
      <xdr:colOff>411480</xdr:colOff>
      <xdr:row>37</xdr:row>
      <xdr:rowOff>3810</xdr:rowOff>
    </xdr:to>
    <xdr:graphicFrame macro="">
      <xdr:nvGraphicFramePr>
        <xdr:cNvPr id="12" name="Chart 11">
          <a:extLst>
            <a:ext uri="{FF2B5EF4-FFF2-40B4-BE49-F238E27FC236}">
              <a16:creationId xmlns:a16="http://schemas.microsoft.com/office/drawing/2014/main" id="{FBC27E20-270D-460F-BD5A-471D0BFAF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541020</xdr:colOff>
      <xdr:row>37</xdr:row>
      <xdr:rowOff>76200</xdr:rowOff>
    </xdr:from>
    <xdr:to>
      <xdr:col>9</xdr:col>
      <xdr:colOff>723900</xdr:colOff>
      <xdr:row>56</xdr:row>
      <xdr:rowOff>64770</xdr:rowOff>
    </xdr:to>
    <xdr:graphicFrame macro="">
      <xdr:nvGraphicFramePr>
        <xdr:cNvPr id="13" name="Chart 12">
          <a:extLst>
            <a:ext uri="{FF2B5EF4-FFF2-40B4-BE49-F238E27FC236}">
              <a16:creationId xmlns:a16="http://schemas.microsoft.com/office/drawing/2014/main" id="{671B76CF-219C-4BCF-93C5-30764E58E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91440</xdr:colOff>
      <xdr:row>37</xdr:row>
      <xdr:rowOff>83820</xdr:rowOff>
    </xdr:from>
    <xdr:to>
      <xdr:col>15</xdr:col>
      <xdr:colOff>426720</xdr:colOff>
      <xdr:row>56</xdr:row>
      <xdr:rowOff>72390</xdr:rowOff>
    </xdr:to>
    <xdr:graphicFrame macro="">
      <xdr:nvGraphicFramePr>
        <xdr:cNvPr id="14" name="Chart 13">
          <a:extLst>
            <a:ext uri="{FF2B5EF4-FFF2-40B4-BE49-F238E27FC236}">
              <a16:creationId xmlns:a16="http://schemas.microsoft.com/office/drawing/2014/main" id="{E8F3C565-548D-4691-8BF8-7A4CB298A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14</xdr:col>
      <xdr:colOff>320040</xdr:colOff>
      <xdr:row>65</xdr:row>
      <xdr:rowOff>26670</xdr:rowOff>
    </xdr:from>
    <xdr:ext cx="184731" cy="264560"/>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1029950" y="121119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205740</xdr:colOff>
      <xdr:row>11</xdr:row>
      <xdr:rowOff>156210</xdr:rowOff>
    </xdr:from>
    <xdr:to>
      <xdr:col>3</xdr:col>
      <xdr:colOff>685800</xdr:colOff>
      <xdr:row>43</xdr:row>
      <xdr:rowOff>76200</xdr:rowOff>
    </xdr:to>
    <xdr:graphicFrame macro="">
      <xdr:nvGraphicFramePr>
        <xdr:cNvPr id="2" name="Chart 1">
          <a:extLst>
            <a:ext uri="{FF2B5EF4-FFF2-40B4-BE49-F238E27FC236}">
              <a16:creationId xmlns:a16="http://schemas.microsoft.com/office/drawing/2014/main" id="{50FD9975-E404-E7E1-958C-6CC543810F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807720</xdr:colOff>
      <xdr:row>11</xdr:row>
      <xdr:rowOff>160020</xdr:rowOff>
    </xdr:from>
    <xdr:to>
      <xdr:col>8</xdr:col>
      <xdr:colOff>883920</xdr:colOff>
      <xdr:row>43</xdr:row>
      <xdr:rowOff>83820</xdr:rowOff>
    </xdr:to>
    <xdr:graphicFrame macro="">
      <xdr:nvGraphicFramePr>
        <xdr:cNvPr id="5" name="Chart 4">
          <a:extLst>
            <a:ext uri="{FF2B5EF4-FFF2-40B4-BE49-F238E27FC236}">
              <a16:creationId xmlns:a16="http://schemas.microsoft.com/office/drawing/2014/main" id="{1C2EF3B4-58B1-4EAC-93CA-E2F1AB7F1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1028700</xdr:colOff>
      <xdr:row>11</xdr:row>
      <xdr:rowOff>137160</xdr:rowOff>
    </xdr:from>
    <xdr:to>
      <xdr:col>13</xdr:col>
      <xdr:colOff>60960</xdr:colOff>
      <xdr:row>43</xdr:row>
      <xdr:rowOff>45720</xdr:rowOff>
    </xdr:to>
    <xdr:graphicFrame macro="">
      <xdr:nvGraphicFramePr>
        <xdr:cNvPr id="6" name="Chart 5">
          <a:extLst>
            <a:ext uri="{FF2B5EF4-FFF2-40B4-BE49-F238E27FC236}">
              <a16:creationId xmlns:a16="http://schemas.microsoft.com/office/drawing/2014/main" id="{E1F28DDB-0133-422C-9871-AF313119E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11" sqref="A11"/>
    </sheetView>
  </sheetViews>
  <sheetFormatPr defaultRowHeight="14.4" x14ac:dyDescent="0.3"/>
  <cols>
    <col min="1" max="1" width="128.44140625" customWidth="1"/>
  </cols>
  <sheetData>
    <row r="1" spans="1:1" ht="15.6" x14ac:dyDescent="0.3">
      <c r="A1" s="1" t="s">
        <v>11</v>
      </c>
    </row>
    <row r="2" spans="1:1" ht="15" x14ac:dyDescent="0.3">
      <c r="A2" s="2"/>
    </row>
    <row r="3" spans="1:1" ht="30" x14ac:dyDescent="0.3">
      <c r="A3" s="3" t="s">
        <v>0</v>
      </c>
    </row>
    <row r="4" spans="1:1" ht="15" x14ac:dyDescent="0.3">
      <c r="A4" s="2"/>
    </row>
    <row r="5" spans="1:1" ht="55.8" x14ac:dyDescent="0.3">
      <c r="A5" s="4" t="s">
        <v>43</v>
      </c>
    </row>
    <row r="6" spans="1:1" ht="15" x14ac:dyDescent="0.3">
      <c r="A6" s="2"/>
    </row>
    <row r="7" spans="1:1" ht="27.6" x14ac:dyDescent="0.3">
      <c r="A7" s="5" t="s">
        <v>12</v>
      </c>
    </row>
    <row r="8" spans="1:1" ht="15" x14ac:dyDescent="0.3">
      <c r="A8" s="2"/>
    </row>
    <row r="9" spans="1:1" ht="27.6" x14ac:dyDescent="0.3">
      <c r="A9" s="5"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4"/>
  <sheetViews>
    <sheetView topLeftCell="A12" workbookViewId="0">
      <selection activeCell="B8" sqref="B8:M9"/>
    </sheetView>
  </sheetViews>
  <sheetFormatPr defaultRowHeight="14.4" x14ac:dyDescent="0.3"/>
  <cols>
    <col min="1" max="1" width="19" customWidth="1"/>
    <col min="2" max="2" width="12" customWidth="1"/>
    <col min="3" max="3" width="12.44140625" customWidth="1"/>
    <col min="4" max="6" width="10.88671875" bestFit="1" customWidth="1"/>
    <col min="7" max="7" width="11.5546875" customWidth="1"/>
    <col min="8" max="10" width="10.88671875" bestFit="1" customWidth="1"/>
    <col min="11" max="11" width="11.44140625" customWidth="1"/>
    <col min="12" max="13" width="10.88671875" bestFit="1" customWidth="1"/>
    <col min="14" max="14" width="10.77734375" customWidth="1"/>
  </cols>
  <sheetData>
    <row r="1" spans="1:14" ht="17.399999999999999" x14ac:dyDescent="0.3">
      <c r="A1" s="6" t="s">
        <v>13</v>
      </c>
    </row>
    <row r="3" spans="1:14" x14ac:dyDescent="0.3">
      <c r="A3" s="7" t="s">
        <v>37</v>
      </c>
    </row>
    <row r="4" spans="1:14" x14ac:dyDescent="0.3">
      <c r="A4" s="8" t="s">
        <v>14</v>
      </c>
    </row>
    <row r="5" spans="1:14" ht="15" thickBot="1" x14ac:dyDescent="0.35">
      <c r="A5" s="8"/>
    </row>
    <row r="6" spans="1:14" ht="18" thickBot="1" x14ac:dyDescent="0.35">
      <c r="A6" s="32" t="s">
        <v>26</v>
      </c>
      <c r="B6" s="79" t="s">
        <v>19</v>
      </c>
      <c r="C6" s="79"/>
      <c r="D6" s="79"/>
      <c r="E6" s="80"/>
      <c r="F6" s="81" t="s">
        <v>20</v>
      </c>
      <c r="G6" s="79"/>
      <c r="H6" s="79"/>
      <c r="I6" s="80"/>
      <c r="J6" s="81" t="s">
        <v>21</v>
      </c>
      <c r="K6" s="79"/>
      <c r="L6" s="79"/>
      <c r="M6" s="80"/>
    </row>
    <row r="7" spans="1:14" ht="15.6" x14ac:dyDescent="0.3">
      <c r="A7" s="31" t="s">
        <v>15</v>
      </c>
      <c r="B7" s="25" t="s">
        <v>22</v>
      </c>
      <c r="C7" s="26" t="s">
        <v>23</v>
      </c>
      <c r="D7" s="26" t="s">
        <v>24</v>
      </c>
      <c r="E7" s="27" t="s">
        <v>25</v>
      </c>
      <c r="F7" s="25" t="s">
        <v>22</v>
      </c>
      <c r="G7" s="26" t="s">
        <v>23</v>
      </c>
      <c r="H7" s="26" t="s">
        <v>24</v>
      </c>
      <c r="I7" s="27" t="s">
        <v>25</v>
      </c>
      <c r="J7" s="25" t="s">
        <v>22</v>
      </c>
      <c r="K7" s="26" t="s">
        <v>23</v>
      </c>
      <c r="L7" s="26" t="s">
        <v>24</v>
      </c>
      <c r="M7" s="27" t="s">
        <v>25</v>
      </c>
    </row>
    <row r="8" spans="1:14" ht="15" x14ac:dyDescent="0.3">
      <c r="A8" s="28" t="s">
        <v>16</v>
      </c>
      <c r="B8" s="11"/>
      <c r="C8" s="12"/>
      <c r="D8" s="13"/>
      <c r="E8" s="14"/>
      <c r="F8" s="11"/>
      <c r="G8" s="12"/>
      <c r="H8" s="13"/>
      <c r="I8" s="14"/>
      <c r="J8" s="11"/>
      <c r="K8" s="12"/>
      <c r="L8" s="13"/>
      <c r="M8" s="14"/>
    </row>
    <row r="9" spans="1:14" ht="15" x14ac:dyDescent="0.3">
      <c r="A9" s="29" t="s">
        <v>17</v>
      </c>
      <c r="B9" s="15"/>
      <c r="C9" s="16"/>
      <c r="D9" s="16"/>
      <c r="E9" s="17"/>
      <c r="F9" s="15"/>
      <c r="G9" s="16"/>
      <c r="H9" s="16"/>
      <c r="I9" s="17"/>
      <c r="J9" s="15"/>
      <c r="K9" s="16"/>
      <c r="L9" s="18"/>
      <c r="M9" s="19"/>
    </row>
    <row r="10" spans="1:14" ht="15" x14ac:dyDescent="0.3">
      <c r="A10" s="30" t="s">
        <v>18</v>
      </c>
      <c r="B10" s="20">
        <v>16</v>
      </c>
      <c r="C10" s="21">
        <v>16</v>
      </c>
      <c r="D10" s="21">
        <v>16</v>
      </c>
      <c r="E10" s="22">
        <v>16</v>
      </c>
      <c r="F10" s="20">
        <v>16</v>
      </c>
      <c r="G10" s="21">
        <v>16</v>
      </c>
      <c r="H10" s="21">
        <v>16</v>
      </c>
      <c r="I10" s="22">
        <v>16</v>
      </c>
      <c r="J10" s="20">
        <v>16</v>
      </c>
      <c r="K10" s="21">
        <v>16</v>
      </c>
      <c r="L10" s="21">
        <v>16</v>
      </c>
      <c r="M10" s="22">
        <v>16</v>
      </c>
    </row>
    <row r="12" spans="1:14" ht="15" thickBot="1" x14ac:dyDescent="0.35"/>
    <row r="13" spans="1:14" ht="47.4" customHeight="1" thickBot="1" x14ac:dyDescent="0.35">
      <c r="A13" s="33" t="s">
        <v>27</v>
      </c>
      <c r="B13" s="50" t="s">
        <v>19</v>
      </c>
      <c r="C13" s="46" t="s">
        <v>20</v>
      </c>
      <c r="D13" s="49" t="s">
        <v>21</v>
      </c>
      <c r="E13" s="82" t="s">
        <v>28</v>
      </c>
      <c r="F13" s="83"/>
      <c r="G13" s="50" t="s">
        <v>19</v>
      </c>
      <c r="H13" s="46" t="s">
        <v>20</v>
      </c>
      <c r="I13" s="49" t="s">
        <v>21</v>
      </c>
      <c r="J13" s="82" t="s">
        <v>30</v>
      </c>
      <c r="K13" s="83"/>
      <c r="L13" s="34" t="s">
        <v>29</v>
      </c>
      <c r="M13" s="23"/>
      <c r="N13" s="23"/>
    </row>
    <row r="14" spans="1:14" x14ac:dyDescent="0.3">
      <c r="A14" s="51" t="s">
        <v>22</v>
      </c>
      <c r="B14" s="45">
        <f>B8 * 40 * 52</f>
        <v>0</v>
      </c>
      <c r="C14" s="47">
        <f>F8*40*52</f>
        <v>0</v>
      </c>
      <c r="D14" s="48">
        <f>J8*40*52</f>
        <v>0</v>
      </c>
      <c r="E14" s="84" t="s">
        <v>22</v>
      </c>
      <c r="F14" s="85"/>
      <c r="G14" s="45">
        <f>B9*40*52</f>
        <v>0</v>
      </c>
      <c r="H14" s="47">
        <f>F9*40*52</f>
        <v>0</v>
      </c>
      <c r="I14" s="48">
        <f>J9*40*52</f>
        <v>0</v>
      </c>
      <c r="J14" s="73" t="s">
        <v>22</v>
      </c>
      <c r="K14" s="74"/>
      <c r="L14" s="43">
        <f>B10*40*52</f>
        <v>33280</v>
      </c>
      <c r="M14" s="24"/>
      <c r="N14" s="24"/>
    </row>
    <row r="15" spans="1:14" x14ac:dyDescent="0.3">
      <c r="A15" s="39" t="s">
        <v>23</v>
      </c>
      <c r="B15" s="37">
        <f>C8*40*52</f>
        <v>0</v>
      </c>
      <c r="C15" s="35">
        <f>G8*40*52</f>
        <v>0</v>
      </c>
      <c r="D15" s="41">
        <f>K8*40*52</f>
        <v>0</v>
      </c>
      <c r="E15" s="86" t="s">
        <v>23</v>
      </c>
      <c r="F15" s="87"/>
      <c r="G15" s="37">
        <f>C9*40*52</f>
        <v>0</v>
      </c>
      <c r="H15" s="35">
        <f>G9*40*52</f>
        <v>0</v>
      </c>
      <c r="I15" s="41">
        <f>K9*40*52</f>
        <v>0</v>
      </c>
      <c r="J15" s="75" t="s">
        <v>23</v>
      </c>
      <c r="K15" s="76"/>
      <c r="L15" s="43">
        <f>C10*40*52</f>
        <v>33280</v>
      </c>
      <c r="M15" s="24"/>
      <c r="N15" s="24"/>
    </row>
    <row r="16" spans="1:14" x14ac:dyDescent="0.3">
      <c r="A16" s="39" t="s">
        <v>24</v>
      </c>
      <c r="B16" s="37">
        <f>D8*40*52</f>
        <v>0</v>
      </c>
      <c r="C16" s="35">
        <f>H8*40*52</f>
        <v>0</v>
      </c>
      <c r="D16" s="41">
        <f>L8*40*52</f>
        <v>0</v>
      </c>
      <c r="E16" s="86" t="s">
        <v>24</v>
      </c>
      <c r="F16" s="87"/>
      <c r="G16" s="37">
        <f>D9*40*52</f>
        <v>0</v>
      </c>
      <c r="H16" s="35">
        <f>H9*40*52</f>
        <v>0</v>
      </c>
      <c r="I16" s="41">
        <f>L9*40*52</f>
        <v>0</v>
      </c>
      <c r="J16" s="75" t="s">
        <v>24</v>
      </c>
      <c r="K16" s="76"/>
      <c r="L16" s="43">
        <f>D10*40*52</f>
        <v>33280</v>
      </c>
      <c r="M16" s="24"/>
      <c r="N16" s="24"/>
    </row>
    <row r="17" spans="1:14" x14ac:dyDescent="0.3">
      <c r="A17" s="40" t="s">
        <v>25</v>
      </c>
      <c r="B17" s="38">
        <f>E8*40*52</f>
        <v>0</v>
      </c>
      <c r="C17" s="36">
        <f>I8*40*52</f>
        <v>0</v>
      </c>
      <c r="D17" s="42">
        <f>M8*40*52</f>
        <v>0</v>
      </c>
      <c r="E17" s="71" t="s">
        <v>25</v>
      </c>
      <c r="F17" s="72"/>
      <c r="G17" s="38">
        <f>E9*40*52</f>
        <v>0</v>
      </c>
      <c r="H17" s="36">
        <f>I9*40*52</f>
        <v>0</v>
      </c>
      <c r="I17" s="42">
        <f>M9*40*52</f>
        <v>0</v>
      </c>
      <c r="J17" s="77" t="s">
        <v>25</v>
      </c>
      <c r="K17" s="78"/>
      <c r="L17" s="44">
        <f>E10*40*52</f>
        <v>33280</v>
      </c>
      <c r="M17" s="24"/>
      <c r="N17" s="24"/>
    </row>
    <row r="49" spans="1:1" x14ac:dyDescent="0.3">
      <c r="A49" s="7"/>
    </row>
    <row r="50" spans="1:1" x14ac:dyDescent="0.3">
      <c r="A50" s="8"/>
    </row>
    <row r="51" spans="1:1" x14ac:dyDescent="0.3">
      <c r="A51" s="8"/>
    </row>
    <row r="58" spans="1:1" x14ac:dyDescent="0.3">
      <c r="A58" s="10" t="s">
        <v>1</v>
      </c>
    </row>
    <row r="59" spans="1:1" x14ac:dyDescent="0.3">
      <c r="A59" s="9" t="s">
        <v>31</v>
      </c>
    </row>
    <row r="60" spans="1:1" x14ac:dyDescent="0.3">
      <c r="A60" s="9" t="s">
        <v>32</v>
      </c>
    </row>
    <row r="61" spans="1:1" x14ac:dyDescent="0.3">
      <c r="A61" s="8" t="s">
        <v>33</v>
      </c>
    </row>
    <row r="62" spans="1:1" x14ac:dyDescent="0.3">
      <c r="A62" s="9" t="s">
        <v>6</v>
      </c>
    </row>
    <row r="63" spans="1:1" x14ac:dyDescent="0.3">
      <c r="A63" s="9" t="s">
        <v>34</v>
      </c>
    </row>
    <row r="64" spans="1:1" x14ac:dyDescent="0.3">
      <c r="A64" s="9" t="s">
        <v>35</v>
      </c>
    </row>
  </sheetData>
  <mergeCells count="13">
    <mergeCell ref="B6:E6"/>
    <mergeCell ref="F6:I6"/>
    <mergeCell ref="J6:M6"/>
    <mergeCell ref="E13:F13"/>
    <mergeCell ref="J13:K13"/>
    <mergeCell ref="E17:F17"/>
    <mergeCell ref="J14:K14"/>
    <mergeCell ref="J15:K15"/>
    <mergeCell ref="J16:K16"/>
    <mergeCell ref="J17:K17"/>
    <mergeCell ref="E14:F14"/>
    <mergeCell ref="E15:F15"/>
    <mergeCell ref="E16:F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474F-A6D9-4A2E-B20E-69A63A4D5FAA}">
  <dimension ref="A1:N53"/>
  <sheetViews>
    <sheetView tabSelected="1" zoomScaleNormal="100" workbookViewId="0">
      <selection activeCell="E7" sqref="E7"/>
    </sheetView>
  </sheetViews>
  <sheetFormatPr defaultRowHeight="14.4" x14ac:dyDescent="0.3"/>
  <cols>
    <col min="1" max="1" width="39" customWidth="1"/>
    <col min="2" max="2" width="15.44140625" customWidth="1"/>
    <col min="3" max="3" width="5.21875" customWidth="1"/>
    <col min="4" max="4" width="21.88671875" customWidth="1"/>
    <col min="5" max="5" width="13.5546875" bestFit="1" customWidth="1"/>
    <col min="6" max="6" width="13.5546875" customWidth="1"/>
    <col min="7" max="7" width="12.33203125" bestFit="1" customWidth="1"/>
    <col min="8" max="8" width="4.21875" customWidth="1"/>
    <col min="9" max="9" width="22.33203125" customWidth="1"/>
    <col min="10" max="10" width="13.88671875" customWidth="1"/>
    <col min="11" max="11" width="15" customWidth="1"/>
    <col min="12" max="12" width="14.5546875" customWidth="1"/>
    <col min="13" max="13" width="15" customWidth="1"/>
    <col min="14" max="14" width="14" customWidth="1"/>
  </cols>
  <sheetData>
    <row r="1" spans="1:14" ht="17.399999999999999" x14ac:dyDescent="0.3">
      <c r="A1" s="6" t="s">
        <v>36</v>
      </c>
    </row>
    <row r="2" spans="1:14" x14ac:dyDescent="0.3">
      <c r="A2" s="7" t="s">
        <v>38</v>
      </c>
    </row>
    <row r="3" spans="1:14" x14ac:dyDescent="0.3">
      <c r="A3" s="9" t="s">
        <v>42</v>
      </c>
    </row>
    <row r="4" spans="1:14" x14ac:dyDescent="0.3">
      <c r="A4" s="9" t="s">
        <v>39</v>
      </c>
    </row>
    <row r="5" spans="1:14" ht="15" thickBot="1" x14ac:dyDescent="0.35">
      <c r="A5" s="9"/>
    </row>
    <row r="6" spans="1:14" ht="42.6" thickBot="1" x14ac:dyDescent="0.35">
      <c r="A6" s="65" t="s">
        <v>40</v>
      </c>
      <c r="B6" s="66" t="s">
        <v>41</v>
      </c>
      <c r="C6" s="8"/>
      <c r="D6" s="52" t="s">
        <v>27</v>
      </c>
      <c r="E6" s="50" t="s">
        <v>19</v>
      </c>
      <c r="F6" s="46" t="s">
        <v>20</v>
      </c>
      <c r="G6" s="46" t="s">
        <v>21</v>
      </c>
      <c r="I6" s="52" t="s">
        <v>27</v>
      </c>
      <c r="J6" s="50">
        <f>A7</f>
        <v>0</v>
      </c>
      <c r="K6" s="46">
        <f>A8</f>
        <v>0</v>
      </c>
      <c r="L6" s="46">
        <f>A9</f>
        <v>0</v>
      </c>
      <c r="M6" s="46">
        <f>A10</f>
        <v>0</v>
      </c>
      <c r="N6" s="46" t="s">
        <v>18</v>
      </c>
    </row>
    <row r="7" spans="1:14" x14ac:dyDescent="0.3">
      <c r="A7" s="63"/>
      <c r="B7" s="64"/>
      <c r="C7" s="8"/>
      <c r="D7" s="51" t="s">
        <v>22</v>
      </c>
      <c r="E7" s="53">
        <f>'Living Wage Data'!B14</f>
        <v>0</v>
      </c>
      <c r="F7" s="53">
        <f>'Living Wage Data'!C14</f>
        <v>0</v>
      </c>
      <c r="G7" s="54">
        <f>'Living Wage Data'!D14</f>
        <v>0</v>
      </c>
      <c r="I7" s="51" t="s">
        <v>22</v>
      </c>
      <c r="J7" s="67">
        <f>$B$7</f>
        <v>0</v>
      </c>
      <c r="K7" s="67">
        <f>$B$8</f>
        <v>0</v>
      </c>
      <c r="L7" s="68">
        <f>$B$9</f>
        <v>0</v>
      </c>
      <c r="M7" s="67">
        <f>$B$10</f>
        <v>0</v>
      </c>
      <c r="N7" s="68">
        <f>$B$11</f>
        <v>33280</v>
      </c>
    </row>
    <row r="8" spans="1:14" x14ac:dyDescent="0.3">
      <c r="A8" s="57"/>
      <c r="B8" s="58"/>
      <c r="C8" s="8"/>
      <c r="D8" s="39" t="s">
        <v>23</v>
      </c>
      <c r="E8" s="53">
        <f>'Living Wage Data'!B15</f>
        <v>0</v>
      </c>
      <c r="F8" s="53">
        <f>'Living Wage Data'!C15</f>
        <v>0</v>
      </c>
      <c r="G8" s="54">
        <f>'Living Wage Data'!D15</f>
        <v>0</v>
      </c>
      <c r="I8" s="39" t="s">
        <v>23</v>
      </c>
      <c r="J8" s="67">
        <f t="shared" ref="J8:J10" si="0">$B$7</f>
        <v>0</v>
      </c>
      <c r="K8" s="67">
        <f t="shared" ref="K8:K10" si="1">$B$8</f>
        <v>0</v>
      </c>
      <c r="L8" s="68">
        <f t="shared" ref="L8:L10" si="2">$B$9</f>
        <v>0</v>
      </c>
      <c r="M8" s="67">
        <f t="shared" ref="M8:M10" si="3">$B$10</f>
        <v>0</v>
      </c>
      <c r="N8" s="68">
        <f t="shared" ref="N8:N10" si="4">$B$11</f>
        <v>33280</v>
      </c>
    </row>
    <row r="9" spans="1:14" x14ac:dyDescent="0.3">
      <c r="A9" s="57"/>
      <c r="B9" s="58"/>
      <c r="C9" s="8"/>
      <c r="D9" s="39" t="s">
        <v>24</v>
      </c>
      <c r="E9" s="53">
        <f>'Living Wage Data'!B16</f>
        <v>0</v>
      </c>
      <c r="F9" s="53">
        <f>'Living Wage Data'!C16</f>
        <v>0</v>
      </c>
      <c r="G9" s="54">
        <f>'Living Wage Data'!D16</f>
        <v>0</v>
      </c>
      <c r="I9" s="39" t="s">
        <v>24</v>
      </c>
      <c r="J9" s="67">
        <f t="shared" si="0"/>
        <v>0</v>
      </c>
      <c r="K9" s="67">
        <f t="shared" si="1"/>
        <v>0</v>
      </c>
      <c r="L9" s="68">
        <f t="shared" si="2"/>
        <v>0</v>
      </c>
      <c r="M9" s="67">
        <f t="shared" si="3"/>
        <v>0</v>
      </c>
      <c r="N9" s="68">
        <f t="shared" si="4"/>
        <v>33280</v>
      </c>
    </row>
    <row r="10" spans="1:14" x14ac:dyDescent="0.3">
      <c r="A10" s="59"/>
      <c r="B10" s="60"/>
      <c r="C10" s="8"/>
      <c r="D10" s="40" t="s">
        <v>25</v>
      </c>
      <c r="E10" s="55">
        <f>'Living Wage Data'!B17</f>
        <v>0</v>
      </c>
      <c r="F10" s="55">
        <f>'Living Wage Data'!C17</f>
        <v>0</v>
      </c>
      <c r="G10" s="56">
        <f>'Living Wage Data'!D17</f>
        <v>0</v>
      </c>
      <c r="I10" s="40" t="s">
        <v>25</v>
      </c>
      <c r="J10" s="69">
        <f t="shared" si="0"/>
        <v>0</v>
      </c>
      <c r="K10" s="69">
        <f t="shared" si="1"/>
        <v>0</v>
      </c>
      <c r="L10" s="70">
        <f t="shared" si="2"/>
        <v>0</v>
      </c>
      <c r="M10" s="69">
        <f t="shared" si="3"/>
        <v>0</v>
      </c>
      <c r="N10" s="70">
        <f t="shared" si="4"/>
        <v>33280</v>
      </c>
    </row>
    <row r="11" spans="1:14" x14ac:dyDescent="0.3">
      <c r="A11" s="61" t="s">
        <v>18</v>
      </c>
      <c r="B11" s="62">
        <f>'Living Wage Data'!L14</f>
        <v>33280</v>
      </c>
      <c r="C11" s="8"/>
      <c r="D11" s="8"/>
      <c r="E11" s="8"/>
      <c r="F11" s="8"/>
      <c r="G11" s="8"/>
    </row>
    <row r="45" spans="1:1" x14ac:dyDescent="0.3">
      <c r="A45" s="10" t="s">
        <v>1</v>
      </c>
    </row>
    <row r="46" spans="1:1" x14ac:dyDescent="0.3">
      <c r="A46" s="9" t="s">
        <v>2</v>
      </c>
    </row>
    <row r="47" spans="1:1" x14ac:dyDescent="0.3">
      <c r="A47" s="9" t="s">
        <v>3</v>
      </c>
    </row>
    <row r="48" spans="1:1" x14ac:dyDescent="0.3">
      <c r="A48" s="9" t="s">
        <v>4</v>
      </c>
    </row>
    <row r="49" spans="1:1" x14ac:dyDescent="0.3">
      <c r="A49" s="8" t="s">
        <v>5</v>
      </c>
    </row>
    <row r="50" spans="1:1" x14ac:dyDescent="0.3">
      <c r="A50" s="9" t="s">
        <v>6</v>
      </c>
    </row>
    <row r="51" spans="1:1" x14ac:dyDescent="0.3">
      <c r="A51" s="9" t="s">
        <v>7</v>
      </c>
    </row>
    <row r="52" spans="1:1" x14ac:dyDescent="0.3">
      <c r="A52" s="9" t="s">
        <v>8</v>
      </c>
    </row>
    <row r="53" spans="1:1" x14ac:dyDescent="0.3">
      <c r="A53" s="9" t="s">
        <v>9</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Living Wage Data</vt:lpstr>
      <vt:lpstr>Labor Market 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2024-04-23T18:54:42Z</dcterms:modified>
</cp:coreProperties>
</file>